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activeTab="0"/>
  </bookViews>
  <sheets>
    <sheet name="Troškovnik" sheetId="1" r:id="rId1"/>
  </sheets>
  <definedNames>
    <definedName name="_xlnm.Print_Titles" localSheetId="0">'Troškovnik'!$4:$4</definedName>
  </definedNames>
  <calcPr fullCalcOnLoad="1"/>
</workbook>
</file>

<file path=xl/sharedStrings.xml><?xml version="1.0" encoding="utf-8"?>
<sst xmlns="http://schemas.openxmlformats.org/spreadsheetml/2006/main" count="217" uniqueCount="108">
  <si>
    <t>Razred</t>
  </si>
  <si>
    <t>Nakladnik</t>
  </si>
  <si>
    <t>Autor(i)</t>
  </si>
  <si>
    <t>Hrvatski jezik</t>
  </si>
  <si>
    <t>Matematika</t>
  </si>
  <si>
    <t>Priroda i društvo</t>
  </si>
  <si>
    <t>Engleski jezik</t>
  </si>
  <si>
    <t>Kristina Čajo Anđel, Daška Domljan, Ankica Knezović, Danka Singer</t>
  </si>
  <si>
    <t>Katolički vjeronauk</t>
  </si>
  <si>
    <t>U BOŽJOJ LJUBAVI</t>
  </si>
  <si>
    <t>Josip Šimunović, Tihana Petković, Suzana Lipovac</t>
  </si>
  <si>
    <t>Engleski jezik, prvi strani jezik</t>
  </si>
  <si>
    <t>Geografija</t>
  </si>
  <si>
    <t>Glazbena kultura</t>
  </si>
  <si>
    <t>Informatika</t>
  </si>
  <si>
    <t>Mirjana Novak, Barbara Sipina</t>
  </si>
  <si>
    <t>Likovna kultura</t>
  </si>
  <si>
    <t>Njemački jezik, drugi strani jezik</t>
  </si>
  <si>
    <t>Povijest</t>
  </si>
  <si>
    <t>Priroda</t>
  </si>
  <si>
    <t>Damir Bendelja, Doroteja Domjanović Horvat, Diana Garašić, Žaklin Lukša, Ines Budić, Đurđica Culjak, Marijana Gudić</t>
  </si>
  <si>
    <t>Tehnička kultura</t>
  </si>
  <si>
    <t>Vladimir Delić, Ivan Jukić, Zvonko Koprivnjak, Sanja Kovačević, Antun Ptičar, Dragan Stanojević, Svjetlana Urbanek</t>
  </si>
  <si>
    <t>Biologija</t>
  </si>
  <si>
    <t>Damir Bendelja, Žaklin Lukša, Renata Roščak, Emica Orešković, Monika Pavić, Nataša Pongrac</t>
  </si>
  <si>
    <t>Fizika</t>
  </si>
  <si>
    <t>Zumbulka Beštak-Kadić. Nada Brković, Planinka Pećina</t>
  </si>
  <si>
    <t>Kemija</t>
  </si>
  <si>
    <t>udžbenik</t>
  </si>
  <si>
    <t>Naziv udžbenika</t>
  </si>
  <si>
    <t>Vrsta izdanja</t>
  </si>
  <si>
    <t>Jedinica mjere</t>
  </si>
  <si>
    <t>količina</t>
  </si>
  <si>
    <t>Jedinična cijena bez PDV-a</t>
  </si>
  <si>
    <t>Ukupno bez PDV-a</t>
  </si>
  <si>
    <t>UKUPNO BEZ PDV-a:</t>
  </si>
  <si>
    <t>PDV:</t>
  </si>
  <si>
    <t>UKUPNO S PDV-om:</t>
  </si>
  <si>
    <t>komad</t>
  </si>
  <si>
    <t xml:space="preserve">Osnovna škola - redovni program -7. razred osnovne škole </t>
  </si>
  <si>
    <t xml:space="preserve">Osnovna škola - redovni program - 5. razred osnovne škole </t>
  </si>
  <si>
    <t xml:space="preserve">Osnovna škola - redovni program - 1. razred osnovne škole </t>
  </si>
  <si>
    <t>Predmet nabave: Nabava Školski udžbenici za 1, 5 i 7 razred za školsku godinu 2019-2020 - EJN 09/2019</t>
  </si>
  <si>
    <t>Odgovorna osoba:</t>
  </si>
  <si>
    <t>Mjesto:</t>
  </si>
  <si>
    <t>Datum:</t>
  </si>
  <si>
    <t>MP</t>
  </si>
  <si>
    <t>Naručitelj: OŠ Stjepana Radića Metković</t>
  </si>
  <si>
    <t>Reg. Broj</t>
  </si>
  <si>
    <t>šifra kompleta</t>
  </si>
  <si>
    <t>Dunja Pavličević-Franić, Vladimira Velički, Katarina Aladrović Slovaček, Vlatka Domišljanović</t>
  </si>
  <si>
    <t>radni udžbenik</t>
  </si>
  <si>
    <t>1.</t>
  </si>
  <si>
    <t>ALFA</t>
  </si>
  <si>
    <t>Sonja Ivić, Marija Krmpotić</t>
  </si>
  <si>
    <t>ŠK</t>
  </si>
  <si>
    <t>PROFIL KLETT</t>
  </si>
  <si>
    <t>Dubraka Glasnović Gracin, Gabriela Žokalj, Tanja Soucie</t>
  </si>
  <si>
    <t>Sanja Jakovljević Rogić, Dubravka Miklec, Graciella Prtajin</t>
  </si>
  <si>
    <t>PRIRODA, DRUŠTVO I JA 1 : radni udžbenik iz prirode i društva za prvi razred osnovne škole</t>
  </si>
  <si>
    <t>Mila Bulić, Gordana Kralj, Lidija Križanić, Karmen Hlad, Andreja Kovač, Andreja Kosorčić</t>
  </si>
  <si>
    <t>Alena Letina, Tamara Kisovar Ivanda, Ivan De Zan</t>
  </si>
  <si>
    <t>Snježana Bakarić Palička, Sanja Ćorić Grgić, Ivana Križanac, Žaklin Lukša</t>
  </si>
  <si>
    <t>GK</t>
  </si>
  <si>
    <t>Mirjana Jukić, Slavica Kovač, Iverka Kraševac, Dubravka Težak, Martina Tunuković, Martina Valec-Rebić</t>
  </si>
  <si>
    <t>5.</t>
  </si>
  <si>
    <t>LJEVAK</t>
  </si>
  <si>
    <t>Slavica Kovač, Mirjana Jukić</t>
  </si>
  <si>
    <t>Miroslav Huzjak</t>
  </si>
  <si>
    <t>Ružica Ambruš-Kiš, Nikolina Matoš, Tomislav Seletković, Snježana Stojaković, Zrinka Šimunović</t>
  </si>
  <si>
    <t>Ivana Kirin, Marinko Uremović</t>
  </si>
  <si>
    <t>Branka Antunović Piton, Marjana Kuliš, Ivana Matić, Natalija Zvelf</t>
  </si>
  <si>
    <t>Sonja Bančić, Tina Matanić</t>
  </si>
  <si>
    <t>Danijel Orešić, Igor Tišma, Ružica Vuk, Alenka Bujan</t>
  </si>
  <si>
    <t>KS</t>
  </si>
  <si>
    <t>Ines Kniewald, Vinkoslav Galešev, Gordana Sokol, Vlasta Vlahović, Dalia Kager, Hrvoje Kovač</t>
  </si>
  <si>
    <t>UDŽBENIK</t>
  </si>
  <si>
    <t>Giorgio Motta, Elzbieta Krulak-Kempisty, Claudia Brass, Dagmar Glück, Mirjana Klobučar</t>
  </si>
  <si>
    <t>7.</t>
  </si>
  <si>
    <t>Mirela Mamić, Draginja Mrvoš-Sermek, Veronika Peradinović, Nikolina Ribarić</t>
  </si>
  <si>
    <t>ALFA-ELEMENT</t>
  </si>
  <si>
    <r>
      <t>ČITAM I PIŠEM 1, HRVATSKA POČETNICA</t>
    </r>
    <r>
      <rPr>
        <sz val="9"/>
        <color indexed="8"/>
        <rFont val="Calibri"/>
        <family val="2"/>
      </rPr>
      <t xml:space="preserve"> : radni udžbenik za prvi razred osnovne škole</t>
    </r>
  </si>
  <si>
    <r>
      <t>ČITAM I PIŠEM 1, HRVATSKA ČITANČICA</t>
    </r>
    <r>
      <rPr>
        <sz val="9"/>
        <color indexed="8"/>
        <rFont val="Calibri"/>
        <family val="2"/>
      </rPr>
      <t xml:space="preserve"> : radna čitanka za prvi razred osnovne škole</t>
    </r>
  </si>
  <si>
    <r>
      <t>PČELICA 1, POČETNICA 1. DIO</t>
    </r>
    <r>
      <rPr>
        <sz val="9"/>
        <color indexed="8"/>
        <rFont val="Calibri"/>
        <family val="2"/>
      </rPr>
      <t xml:space="preserve"> : početnica hrvatskoga jezika s dodatnim digitalnim sadržajima u prvom razredu osnovne škole, 1. dio</t>
    </r>
  </si>
  <si>
    <r>
      <t>PČELICA 1, POČETNICA 2. DIO</t>
    </r>
    <r>
      <rPr>
        <sz val="9"/>
        <color indexed="8"/>
        <rFont val="Calibri"/>
        <family val="2"/>
      </rPr>
      <t xml:space="preserve"> : početnica hrvatskoga jezika s dodatnim digitalnim sadržajima u prvom razredu osnovne škole, 2. dio</t>
    </r>
  </si>
  <si>
    <r>
      <t>OTKRIVAMO MATEMATIKU 1, PRVI DIO</t>
    </r>
    <r>
      <rPr>
        <sz val="9"/>
        <color indexed="8"/>
        <rFont val="Calibri"/>
        <family val="2"/>
      </rPr>
      <t xml:space="preserve"> : radni udžbenik iz matematike za prvi razred osnovne škole</t>
    </r>
  </si>
  <si>
    <r>
      <t>OTKRIVAMO MATEMATIKU 1, DRUGI DIO</t>
    </r>
    <r>
      <rPr>
        <sz val="9"/>
        <color indexed="8"/>
        <rFont val="Calibri"/>
        <family val="2"/>
      </rPr>
      <t xml:space="preserve"> : radni udžbenik iz matematike za prvi razred osnovne škole</t>
    </r>
  </si>
  <si>
    <r>
      <t>MOJ SRETNI BROJ 1</t>
    </r>
    <r>
      <rPr>
        <sz val="9"/>
        <color indexed="8"/>
        <rFont val="Calibri"/>
        <family val="2"/>
      </rPr>
      <t xml:space="preserve"> : udžbenik matematike s dodatnim digitalnim sadržajima u prvom razredu osnovne škole</t>
    </r>
  </si>
  <si>
    <r>
      <t>ISTRAŽUJEMO NAŠ SVIJET 1</t>
    </r>
    <r>
      <rPr>
        <sz val="9"/>
        <color indexed="8"/>
        <rFont val="Calibri"/>
        <family val="2"/>
      </rPr>
      <t xml:space="preserve"> : udžbenik prirode i društva s dodatnim digitalnim sadržajima u prvom razredu osnovne škole</t>
    </r>
  </si>
  <si>
    <r>
      <t>EUREKA 1</t>
    </r>
    <r>
      <rPr>
        <sz val="9"/>
        <color indexed="8"/>
        <rFont val="Calibri"/>
        <family val="2"/>
      </rPr>
      <t xml:space="preserve"> : udžbenik prirode i društva s dodatnim digitalnim sadržajima u prvom razredu osnovne škole</t>
    </r>
  </si>
  <si>
    <r>
      <t>NEW BUILDING BLOCKS 1</t>
    </r>
    <r>
      <rPr>
        <sz val="9"/>
        <color indexed="8"/>
        <rFont val="Calibri"/>
        <family val="2"/>
      </rPr>
      <t xml:space="preserve"> : udžbenik engleskog jezika za prvi razred osnovne škole, prva godina učenja</t>
    </r>
  </si>
  <si>
    <r>
      <t>HRVATSKA ČITANKA 5</t>
    </r>
    <r>
      <rPr>
        <sz val="9"/>
        <color indexed="8"/>
        <rFont val="Calibri"/>
        <family val="2"/>
      </rPr>
      <t xml:space="preserve"> : Hrvatski jezik - Čitanka za 5. razred osnovne škole</t>
    </r>
  </si>
  <si>
    <r>
      <t>HRVATSKA KRIJESNICA 5</t>
    </r>
    <r>
      <rPr>
        <sz val="9"/>
        <color indexed="8"/>
        <rFont val="Calibri"/>
        <family val="2"/>
      </rPr>
      <t xml:space="preserve"> : udžbenik iz hrvatskoga jezika za 5. razred osnovne škole</t>
    </r>
  </si>
  <si>
    <r>
      <t>MOJE BOJE 5</t>
    </r>
    <r>
      <rPr>
        <sz val="9"/>
        <color indexed="8"/>
        <rFont val="Calibri"/>
        <family val="2"/>
      </rPr>
      <t xml:space="preserve"> : udžbenik likovne kulture s dodatnim digitalnim sadržajima u petom razredu osnovne škole</t>
    </r>
  </si>
  <si>
    <r>
      <t>GLAZBENI KRUG 5</t>
    </r>
    <r>
      <rPr>
        <sz val="9"/>
        <color indexed="8"/>
        <rFont val="Calibri"/>
        <family val="2"/>
      </rPr>
      <t xml:space="preserve"> : udžbenik glazbene kulture za peti razred osnovne škole</t>
    </r>
  </si>
  <si>
    <r>
      <t>HELLO, WORLD!</t>
    </r>
    <r>
      <rPr>
        <sz val="9"/>
        <color indexed="8"/>
        <rFont val="Calibri"/>
        <family val="2"/>
      </rPr>
      <t xml:space="preserve"> : udžbenik engleskog jezika za peti razred osnovne škole, peta godina učenja</t>
    </r>
  </si>
  <si>
    <r>
      <t>MATEMATIKA 5</t>
    </r>
    <r>
      <rPr>
        <sz val="9"/>
        <color indexed="8"/>
        <rFont val="Calibri"/>
        <family val="2"/>
      </rPr>
      <t xml:space="preserve"> : udžbenik matematike s dodatnim digitalnim sadržajima u petom razredu osnovne škole sa zadatcima za rješavanje, 1. dio</t>
    </r>
  </si>
  <si>
    <r>
      <t>MATEMATIKA 5</t>
    </r>
    <r>
      <rPr>
        <sz val="9"/>
        <color indexed="8"/>
        <rFont val="Calibri"/>
        <family val="2"/>
      </rPr>
      <t xml:space="preserve"> : udžbenik matematike s dodatnim digitalnim sadržajima u petom razredu osnovne škole sa zadatcima za rješavanje, 2.dio</t>
    </r>
  </si>
  <si>
    <r>
      <t>PRIRODA 5</t>
    </r>
    <r>
      <rPr>
        <sz val="9"/>
        <color indexed="8"/>
        <rFont val="Calibri"/>
        <family val="2"/>
      </rPr>
      <t xml:space="preserve"> : udžbenik prirode s dodatnim digitalnim sadržajima u petom razredu osnovne škole</t>
    </r>
  </si>
  <si>
    <r>
      <t>KLIO 5</t>
    </r>
    <r>
      <rPr>
        <sz val="9"/>
        <color indexed="8"/>
        <rFont val="Calibri"/>
        <family val="2"/>
      </rPr>
      <t xml:space="preserve"> : udžbenik petoga razreda osnovne škole</t>
    </r>
  </si>
  <si>
    <r>
      <t>GEA 1</t>
    </r>
    <r>
      <rPr>
        <sz val="9"/>
        <color indexed="8"/>
        <rFont val="Calibri"/>
        <family val="2"/>
      </rPr>
      <t xml:space="preserve"> : udžbenik geografije s dodatnim digitalnim sadržajima u petom razredu osnovne škole</t>
    </r>
  </si>
  <si>
    <r>
      <t>SVIJET TEHNIKE 5</t>
    </r>
    <r>
      <rPr>
        <sz val="9"/>
        <color indexed="8"/>
        <rFont val="Calibri"/>
        <family val="2"/>
      </rPr>
      <t xml:space="preserve"> : udžbenik tehničke kulture s dodatnim digitalnim sadržajima u petom razredu osnovne škole</t>
    </r>
  </si>
  <si>
    <r>
      <t>UČITELJU, GDJE STANUJEŠ?</t>
    </r>
    <r>
      <rPr>
        <sz val="9"/>
        <color indexed="8"/>
        <rFont val="Calibri"/>
        <family val="2"/>
      </rPr>
      <t xml:space="preserve"> : udžbenik za katolički vjeronauk petoga razreda osnovne škole</t>
    </r>
  </si>
  <si>
    <r>
      <t>INFORMATIKA+ 5</t>
    </r>
    <r>
      <rPr>
        <sz val="9"/>
        <color indexed="8"/>
        <rFont val="Calibri"/>
        <family val="2"/>
      </rPr>
      <t xml:space="preserve"> : udžbenik iz informatike za 5. razred osnovne škole</t>
    </r>
  </si>
  <si>
    <r>
      <t>MAXIMAL 2</t>
    </r>
    <r>
      <rPr>
        <sz val="9"/>
        <color indexed="8"/>
        <rFont val="Calibri"/>
        <family val="2"/>
      </rPr>
      <t xml:space="preserve"> : udžbenik njemačkoga jezika za peti razred osnovne škole, druga godina učenja</t>
    </r>
  </si>
  <si>
    <r>
      <t>BIOLOGIJA 7</t>
    </r>
    <r>
      <rPr>
        <sz val="9"/>
        <color indexed="8"/>
        <rFont val="Calibri"/>
        <family val="2"/>
      </rPr>
      <t xml:space="preserve"> : udžbenik biologije s dodatnim digitalnim sadržajima u sedmom razredu osnovne škole</t>
    </r>
  </si>
  <si>
    <r>
      <t>FIZIKA 7</t>
    </r>
    <r>
      <rPr>
        <sz val="9"/>
        <color indexed="8"/>
        <rFont val="Calibri"/>
        <family val="2"/>
      </rPr>
      <t xml:space="preserve"> : udžbenik iz fizike za sedmi razred osnovne škole</t>
    </r>
  </si>
  <si>
    <r>
      <t>KEMIJA 7</t>
    </r>
    <r>
      <rPr>
        <sz val="9"/>
        <color indexed="8"/>
        <rFont val="Calibri"/>
        <family val="2"/>
      </rPr>
      <t xml:space="preserve"> : udžbenik iz kemije za sedmi razred osnovne škole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</si>
</sst>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[$-41A]d\.\ mmmm\ yyyy\.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164" fontId="42" fillId="0" borderId="11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164" fontId="42" fillId="0" borderId="12" xfId="0" applyNumberFormat="1" applyFont="1" applyBorder="1" applyAlignment="1">
      <alignment horizontal="left" vertical="center"/>
    </xf>
    <xf numFmtId="164" fontId="42" fillId="0" borderId="13" xfId="0" applyNumberFormat="1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164" fontId="42" fillId="0" borderId="12" xfId="0" applyNumberFormat="1" applyFont="1" applyFill="1" applyBorder="1" applyAlignment="1">
      <alignment horizontal="left" vertical="center" wrapText="1"/>
    </xf>
    <xf numFmtId="164" fontId="42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44" fillId="0" borderId="14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164" fontId="42" fillId="0" borderId="19" xfId="0" applyNumberFormat="1" applyFont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 applyProtection="1">
      <alignment horizontal="left" vertical="center"/>
      <protection/>
    </xf>
    <xf numFmtId="0" fontId="42" fillId="0" borderId="19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C55" sqref="C55"/>
    </sheetView>
  </sheetViews>
  <sheetFormatPr defaultColWidth="9.140625" defaultRowHeight="15"/>
  <cols>
    <col min="1" max="1" width="5.00390625" style="9" bestFit="1" customWidth="1"/>
    <col min="2" max="2" width="5.00390625" style="9" customWidth="1"/>
    <col min="3" max="3" width="26.7109375" style="9" customWidth="1"/>
    <col min="4" max="4" width="21.7109375" style="9" customWidth="1"/>
    <col min="5" max="5" width="13.00390625" style="9" customWidth="1"/>
    <col min="6" max="6" width="11.7109375" style="9" customWidth="1"/>
    <col min="7" max="7" width="11.8515625" style="9" customWidth="1"/>
    <col min="8" max="8" width="9.7109375" style="9" customWidth="1"/>
    <col min="9" max="9" width="7.8515625" style="9" customWidth="1"/>
    <col min="10" max="10" width="12.57421875" style="9" customWidth="1"/>
    <col min="11" max="11" width="11.28125" style="10" customWidth="1"/>
    <col min="12" max="16384" width="9.140625" style="9" customWidth="1"/>
  </cols>
  <sheetData>
    <row r="1" spans="1:2" ht="15">
      <c r="A1" s="10" t="s">
        <v>47</v>
      </c>
      <c r="B1" s="10"/>
    </row>
    <row r="2" spans="1:2" ht="15">
      <c r="A2" s="10" t="s">
        <v>42</v>
      </c>
      <c r="B2" s="10"/>
    </row>
    <row r="3" ht="15.75" thickBot="1"/>
    <row r="4" spans="1:11" s="11" customFormat="1" ht="48.75" thickTop="1">
      <c r="A4" s="12" t="s">
        <v>48</v>
      </c>
      <c r="B4" s="13" t="s">
        <v>49</v>
      </c>
      <c r="C4" s="13" t="s">
        <v>29</v>
      </c>
      <c r="D4" s="13" t="s">
        <v>2</v>
      </c>
      <c r="E4" s="13" t="s">
        <v>30</v>
      </c>
      <c r="F4" s="13" t="s">
        <v>0</v>
      </c>
      <c r="G4" s="14" t="s">
        <v>1</v>
      </c>
      <c r="H4" s="1" t="s">
        <v>31</v>
      </c>
      <c r="I4" s="13" t="s">
        <v>32</v>
      </c>
      <c r="J4" s="2" t="s">
        <v>33</v>
      </c>
      <c r="K4" s="5" t="s">
        <v>34</v>
      </c>
    </row>
    <row r="5" spans="1:11" s="3" customFormat="1" ht="12.75">
      <c r="A5" s="15"/>
      <c r="B5" s="16"/>
      <c r="C5" s="36" t="s">
        <v>41</v>
      </c>
      <c r="D5" s="16"/>
      <c r="E5" s="16"/>
      <c r="F5" s="16"/>
      <c r="G5" s="17"/>
      <c r="H5" s="6"/>
      <c r="I5" s="16"/>
      <c r="J5" s="7"/>
      <c r="K5" s="8"/>
    </row>
    <row r="6" spans="1:11" ht="15">
      <c r="A6" s="18"/>
      <c r="B6" s="23"/>
      <c r="C6" s="34" t="s">
        <v>3</v>
      </c>
      <c r="D6" s="20"/>
      <c r="E6" s="20"/>
      <c r="F6" s="20"/>
      <c r="G6" s="21"/>
      <c r="H6" s="22"/>
      <c r="I6" s="20"/>
      <c r="J6" s="23"/>
      <c r="K6" s="24"/>
    </row>
    <row r="7" spans="1:11" ht="60">
      <c r="A7" s="25">
        <v>6028</v>
      </c>
      <c r="B7" s="39">
        <v>3868</v>
      </c>
      <c r="C7" s="28" t="s">
        <v>81</v>
      </c>
      <c r="D7" s="23" t="s">
        <v>50</v>
      </c>
      <c r="E7" s="23" t="s">
        <v>51</v>
      </c>
      <c r="F7" s="23" t="s">
        <v>52</v>
      </c>
      <c r="G7" s="24" t="s">
        <v>53</v>
      </c>
      <c r="H7" s="18" t="s">
        <v>38</v>
      </c>
      <c r="I7" s="23">
        <v>70</v>
      </c>
      <c r="J7" s="23"/>
      <c r="K7" s="24">
        <f>I7*J7</f>
        <v>0</v>
      </c>
    </row>
    <row r="8" spans="1:11" ht="60">
      <c r="A8" s="25">
        <v>6029</v>
      </c>
      <c r="B8" s="39"/>
      <c r="C8" s="28" t="s">
        <v>82</v>
      </c>
      <c r="D8" s="23" t="s">
        <v>50</v>
      </c>
      <c r="E8" s="23" t="s">
        <v>51</v>
      </c>
      <c r="F8" s="23" t="s">
        <v>52</v>
      </c>
      <c r="G8" s="24" t="s">
        <v>53</v>
      </c>
      <c r="H8" s="18" t="s">
        <v>38</v>
      </c>
      <c r="I8" s="23">
        <v>70</v>
      </c>
      <c r="J8" s="23"/>
      <c r="K8" s="24">
        <f>I8*J8</f>
        <v>0</v>
      </c>
    </row>
    <row r="9" spans="1:11" ht="60">
      <c r="A9" s="18">
        <v>6041</v>
      </c>
      <c r="B9" s="40">
        <v>3875</v>
      </c>
      <c r="C9" s="28" t="s">
        <v>83</v>
      </c>
      <c r="D9" s="23" t="s">
        <v>54</v>
      </c>
      <c r="E9" s="23" t="s">
        <v>51</v>
      </c>
      <c r="F9" s="23" t="s">
        <v>52</v>
      </c>
      <c r="G9" s="24" t="s">
        <v>55</v>
      </c>
      <c r="H9" s="18" t="s">
        <v>38</v>
      </c>
      <c r="I9" s="23">
        <v>51</v>
      </c>
      <c r="J9" s="23"/>
      <c r="K9" s="24">
        <f>I9*J9</f>
        <v>0</v>
      </c>
    </row>
    <row r="10" spans="1:11" ht="60">
      <c r="A10" s="18">
        <v>6042</v>
      </c>
      <c r="B10" s="40"/>
      <c r="C10" s="28" t="s">
        <v>84</v>
      </c>
      <c r="D10" s="23" t="s">
        <v>54</v>
      </c>
      <c r="E10" s="23" t="s">
        <v>51</v>
      </c>
      <c r="F10" s="23" t="s">
        <v>52</v>
      </c>
      <c r="G10" s="24" t="s">
        <v>55</v>
      </c>
      <c r="H10" s="18" t="s">
        <v>38</v>
      </c>
      <c r="I10" s="23">
        <v>51</v>
      </c>
      <c r="J10" s="23"/>
      <c r="K10" s="24">
        <f>I10*J10</f>
        <v>0</v>
      </c>
    </row>
    <row r="11" spans="1:11" ht="15">
      <c r="A11" s="18"/>
      <c r="B11" s="23"/>
      <c r="C11" s="35" t="s">
        <v>4</v>
      </c>
      <c r="D11" s="23"/>
      <c r="E11" s="23"/>
      <c r="F11" s="23"/>
      <c r="G11" s="24"/>
      <c r="H11" s="18"/>
      <c r="I11" s="23"/>
      <c r="J11" s="23"/>
      <c r="K11" s="24"/>
    </row>
    <row r="12" spans="1:11" ht="48">
      <c r="A12" s="25">
        <v>6102</v>
      </c>
      <c r="B12" s="39">
        <v>3926</v>
      </c>
      <c r="C12" s="28" t="s">
        <v>85</v>
      </c>
      <c r="D12" s="23" t="s">
        <v>57</v>
      </c>
      <c r="E12" s="23" t="s">
        <v>51</v>
      </c>
      <c r="F12" s="23" t="s">
        <v>52</v>
      </c>
      <c r="G12" s="24" t="s">
        <v>53</v>
      </c>
      <c r="H12" s="18" t="s">
        <v>38</v>
      </c>
      <c r="I12" s="23">
        <v>70</v>
      </c>
      <c r="J12" s="23"/>
      <c r="K12" s="24">
        <f>I12*J12</f>
        <v>0</v>
      </c>
    </row>
    <row r="13" spans="1:11" ht="48">
      <c r="A13" s="25">
        <v>6103</v>
      </c>
      <c r="B13" s="39"/>
      <c r="C13" s="28" t="s">
        <v>86</v>
      </c>
      <c r="D13" s="23" t="s">
        <v>57</v>
      </c>
      <c r="E13" s="23" t="s">
        <v>51</v>
      </c>
      <c r="F13" s="23" t="s">
        <v>52</v>
      </c>
      <c r="G13" s="24" t="s">
        <v>53</v>
      </c>
      <c r="H13" s="18" t="s">
        <v>38</v>
      </c>
      <c r="I13" s="23">
        <v>70</v>
      </c>
      <c r="J13" s="23"/>
      <c r="K13" s="24">
        <f>I13*J13</f>
        <v>0</v>
      </c>
    </row>
    <row r="14" spans="1:11" ht="48">
      <c r="A14" s="25">
        <v>6123</v>
      </c>
      <c r="B14" s="19">
        <v>3940</v>
      </c>
      <c r="C14" s="28" t="s">
        <v>87</v>
      </c>
      <c r="D14" s="23" t="s">
        <v>58</v>
      </c>
      <c r="E14" s="23" t="s">
        <v>51</v>
      </c>
      <c r="F14" s="23" t="s">
        <v>52</v>
      </c>
      <c r="G14" s="24" t="s">
        <v>55</v>
      </c>
      <c r="H14" s="18" t="s">
        <v>38</v>
      </c>
      <c r="I14" s="23">
        <v>51</v>
      </c>
      <c r="J14" s="23"/>
      <c r="K14" s="24">
        <f>I14*J14</f>
        <v>0</v>
      </c>
    </row>
    <row r="15" spans="1:11" ht="15">
      <c r="A15" s="18"/>
      <c r="B15" s="23"/>
      <c r="C15" s="35" t="s">
        <v>5</v>
      </c>
      <c r="D15" s="23"/>
      <c r="E15" s="23"/>
      <c r="F15" s="23"/>
      <c r="G15" s="24"/>
      <c r="H15" s="18"/>
      <c r="I15" s="23"/>
      <c r="J15" s="23"/>
      <c r="K15" s="24"/>
    </row>
    <row r="16" spans="1:11" ht="48">
      <c r="A16" s="25">
        <v>6144</v>
      </c>
      <c r="B16" s="19">
        <v>3960</v>
      </c>
      <c r="C16" s="23" t="s">
        <v>59</v>
      </c>
      <c r="D16" s="23" t="s">
        <v>60</v>
      </c>
      <c r="E16" s="23" t="s">
        <v>51</v>
      </c>
      <c r="F16" s="23" t="s">
        <v>52</v>
      </c>
      <c r="G16" s="24" t="s">
        <v>53</v>
      </c>
      <c r="H16" s="18" t="s">
        <v>38</v>
      </c>
      <c r="I16" s="23">
        <v>70</v>
      </c>
      <c r="J16" s="23"/>
      <c r="K16" s="24">
        <f>I16*J16</f>
        <v>0</v>
      </c>
    </row>
    <row r="17" spans="1:11" ht="48">
      <c r="A17" s="25">
        <v>6151</v>
      </c>
      <c r="B17" s="19">
        <v>3966</v>
      </c>
      <c r="C17" s="28" t="s">
        <v>88</v>
      </c>
      <c r="D17" s="23" t="s">
        <v>61</v>
      </c>
      <c r="E17" s="23" t="s">
        <v>51</v>
      </c>
      <c r="F17" s="23" t="s">
        <v>52</v>
      </c>
      <c r="G17" s="24" t="s">
        <v>55</v>
      </c>
      <c r="H17" s="18" t="s">
        <v>38</v>
      </c>
      <c r="I17" s="23">
        <v>28</v>
      </c>
      <c r="J17" s="23"/>
      <c r="K17" s="24">
        <f>I17*J17</f>
        <v>0</v>
      </c>
    </row>
    <row r="18" spans="1:11" ht="48">
      <c r="A18" s="25">
        <v>6150</v>
      </c>
      <c r="B18" s="19">
        <v>3965</v>
      </c>
      <c r="C18" s="28" t="s">
        <v>89</v>
      </c>
      <c r="D18" s="23" t="s">
        <v>62</v>
      </c>
      <c r="E18" s="23" t="s">
        <v>51</v>
      </c>
      <c r="F18" s="23" t="s">
        <v>52</v>
      </c>
      <c r="G18" s="24" t="s">
        <v>55</v>
      </c>
      <c r="H18" s="18" t="s">
        <v>38</v>
      </c>
      <c r="I18" s="23">
        <v>23</v>
      </c>
      <c r="J18" s="23"/>
      <c r="K18" s="24">
        <f>I18*J18</f>
        <v>0</v>
      </c>
    </row>
    <row r="19" spans="1:11" ht="15">
      <c r="A19" s="18"/>
      <c r="B19" s="23"/>
      <c r="C19" s="35" t="s">
        <v>6</v>
      </c>
      <c r="D19" s="23"/>
      <c r="E19" s="23"/>
      <c r="F19" s="23"/>
      <c r="G19" s="24"/>
      <c r="H19" s="18"/>
      <c r="I19" s="23"/>
      <c r="J19" s="23"/>
      <c r="K19" s="24"/>
    </row>
    <row r="20" spans="1:11" ht="48">
      <c r="A20" s="25">
        <v>5984</v>
      </c>
      <c r="B20" s="19">
        <v>3824</v>
      </c>
      <c r="C20" s="28" t="s">
        <v>90</v>
      </c>
      <c r="D20" s="23" t="s">
        <v>7</v>
      </c>
      <c r="E20" s="23" t="s">
        <v>51</v>
      </c>
      <c r="F20" s="23" t="s">
        <v>52</v>
      </c>
      <c r="G20" s="24" t="s">
        <v>56</v>
      </c>
      <c r="H20" s="18" t="s">
        <v>38</v>
      </c>
      <c r="I20" s="23">
        <v>121</v>
      </c>
      <c r="J20" s="23"/>
      <c r="K20" s="24">
        <f>I20*J20</f>
        <v>0</v>
      </c>
    </row>
    <row r="21" spans="1:11" ht="15">
      <c r="A21" s="18"/>
      <c r="B21" s="23"/>
      <c r="C21" s="35" t="s">
        <v>8</v>
      </c>
      <c r="D21" s="23"/>
      <c r="E21" s="23"/>
      <c r="F21" s="19"/>
      <c r="G21" s="24"/>
      <c r="H21" s="18"/>
      <c r="I21" s="23"/>
      <c r="J21" s="23"/>
      <c r="K21" s="24"/>
    </row>
    <row r="22" spans="1:11" ht="24">
      <c r="A22" s="25">
        <v>6079</v>
      </c>
      <c r="B22" s="19">
        <v>3904</v>
      </c>
      <c r="C22" s="28" t="s">
        <v>9</v>
      </c>
      <c r="D22" s="23" t="s">
        <v>10</v>
      </c>
      <c r="E22" s="23" t="s">
        <v>28</v>
      </c>
      <c r="F22" s="23" t="s">
        <v>52</v>
      </c>
      <c r="G22" s="24" t="s">
        <v>63</v>
      </c>
      <c r="H22" s="18" t="s">
        <v>38</v>
      </c>
      <c r="I22" s="23">
        <v>121</v>
      </c>
      <c r="J22" s="23"/>
      <c r="K22" s="24">
        <f>I22*J22</f>
        <v>0</v>
      </c>
    </row>
    <row r="23" spans="1:11" ht="15">
      <c r="A23" s="25"/>
      <c r="B23" s="19"/>
      <c r="C23" s="36" t="s">
        <v>40</v>
      </c>
      <c r="D23" s="23"/>
      <c r="E23" s="23"/>
      <c r="F23" s="19"/>
      <c r="G23" s="24"/>
      <c r="H23" s="18"/>
      <c r="I23" s="23"/>
      <c r="J23" s="23"/>
      <c r="K23" s="24"/>
    </row>
    <row r="24" spans="1:11" ht="15">
      <c r="A24" s="18"/>
      <c r="B24" s="23"/>
      <c r="C24" s="35" t="s">
        <v>3</v>
      </c>
      <c r="D24" s="23"/>
      <c r="E24" s="23"/>
      <c r="F24" s="23"/>
      <c r="G24" s="24"/>
      <c r="H24" s="18"/>
      <c r="I24" s="23"/>
      <c r="J24" s="23"/>
      <c r="K24" s="24"/>
    </row>
    <row r="25" spans="1:11" ht="60">
      <c r="A25" s="25">
        <v>6051</v>
      </c>
      <c r="B25" s="39">
        <v>3880</v>
      </c>
      <c r="C25" s="28" t="s">
        <v>91</v>
      </c>
      <c r="D25" s="23" t="s">
        <v>64</v>
      </c>
      <c r="E25" s="23" t="s">
        <v>28</v>
      </c>
      <c r="F25" s="23" t="s">
        <v>65</v>
      </c>
      <c r="G25" s="24" t="s">
        <v>66</v>
      </c>
      <c r="H25" s="18" t="s">
        <v>38</v>
      </c>
      <c r="I25" s="23">
        <v>112</v>
      </c>
      <c r="J25" s="23"/>
      <c r="K25" s="24">
        <f>I25*J25</f>
        <v>0</v>
      </c>
    </row>
    <row r="26" spans="1:11" ht="36">
      <c r="A26" s="25">
        <v>6052</v>
      </c>
      <c r="B26" s="39"/>
      <c r="C26" s="28" t="s">
        <v>92</v>
      </c>
      <c r="D26" s="23" t="s">
        <v>67</v>
      </c>
      <c r="E26" s="23" t="s">
        <v>28</v>
      </c>
      <c r="F26" s="23" t="s">
        <v>65</v>
      </c>
      <c r="G26" s="24" t="s">
        <v>66</v>
      </c>
      <c r="H26" s="18" t="s">
        <v>38</v>
      </c>
      <c r="I26" s="23">
        <v>112</v>
      </c>
      <c r="J26" s="23"/>
      <c r="K26" s="24">
        <f>I26*J26</f>
        <v>0</v>
      </c>
    </row>
    <row r="27" spans="1:11" ht="15">
      <c r="A27" s="18"/>
      <c r="B27" s="23"/>
      <c r="C27" s="35" t="s">
        <v>16</v>
      </c>
      <c r="D27" s="23"/>
      <c r="E27" s="23"/>
      <c r="F27" s="23"/>
      <c r="G27" s="24"/>
      <c r="H27" s="18"/>
      <c r="I27" s="23"/>
      <c r="J27" s="23"/>
      <c r="K27" s="24"/>
    </row>
    <row r="28" spans="1:11" ht="48">
      <c r="A28" s="25">
        <v>6096</v>
      </c>
      <c r="B28" s="19">
        <v>3921</v>
      </c>
      <c r="C28" s="28" t="s">
        <v>93</v>
      </c>
      <c r="D28" s="23" t="s">
        <v>68</v>
      </c>
      <c r="E28" s="23" t="s">
        <v>28</v>
      </c>
      <c r="F28" s="23" t="s">
        <v>65</v>
      </c>
      <c r="G28" s="24" t="s">
        <v>55</v>
      </c>
      <c r="H28" s="18" t="s">
        <v>38</v>
      </c>
      <c r="I28" s="23">
        <v>112</v>
      </c>
      <c r="J28" s="23"/>
      <c r="K28" s="24">
        <f>I28*J28</f>
        <v>0</v>
      </c>
    </row>
    <row r="29" spans="1:11" ht="15">
      <c r="A29" s="18"/>
      <c r="B29" s="23"/>
      <c r="C29" s="35" t="s">
        <v>13</v>
      </c>
      <c r="D29" s="23"/>
      <c r="E29" s="23"/>
      <c r="F29" s="23"/>
      <c r="G29" s="24"/>
      <c r="H29" s="18"/>
      <c r="I29" s="23"/>
      <c r="J29" s="23"/>
      <c r="K29" s="24"/>
    </row>
    <row r="30" spans="1:11" ht="60">
      <c r="A30" s="25">
        <v>6026</v>
      </c>
      <c r="B30" s="19">
        <v>3866</v>
      </c>
      <c r="C30" s="28" t="s">
        <v>94</v>
      </c>
      <c r="D30" s="23" t="s">
        <v>69</v>
      </c>
      <c r="E30" s="23" t="s">
        <v>28</v>
      </c>
      <c r="F30" s="23" t="s">
        <v>65</v>
      </c>
      <c r="G30" s="24" t="s">
        <v>56</v>
      </c>
      <c r="H30" s="18" t="s">
        <v>38</v>
      </c>
      <c r="I30" s="23">
        <v>112</v>
      </c>
      <c r="J30" s="23"/>
      <c r="K30" s="24">
        <f>I30*J30</f>
        <v>0</v>
      </c>
    </row>
    <row r="31" spans="1:11" ht="15">
      <c r="A31" s="22"/>
      <c r="B31" s="20"/>
      <c r="C31" s="34" t="s">
        <v>11</v>
      </c>
      <c r="D31" s="20"/>
      <c r="E31" s="20"/>
      <c r="F31" s="20"/>
      <c r="G31" s="21"/>
      <c r="H31" s="18"/>
      <c r="I31" s="23"/>
      <c r="J31" s="23"/>
      <c r="K31" s="24"/>
    </row>
    <row r="32" spans="1:11" ht="48">
      <c r="A32" s="25">
        <v>5987</v>
      </c>
      <c r="B32" s="19">
        <v>3827</v>
      </c>
      <c r="C32" s="28" t="s">
        <v>95</v>
      </c>
      <c r="D32" s="23" t="s">
        <v>70</v>
      </c>
      <c r="E32" s="23" t="s">
        <v>51</v>
      </c>
      <c r="F32" s="23" t="s">
        <v>65</v>
      </c>
      <c r="G32" s="24" t="s">
        <v>56</v>
      </c>
      <c r="H32" s="18" t="s">
        <v>38</v>
      </c>
      <c r="I32" s="23">
        <v>112</v>
      </c>
      <c r="J32" s="23"/>
      <c r="K32" s="24">
        <f>I32*J32</f>
        <v>0</v>
      </c>
    </row>
    <row r="33" spans="1:11" ht="15">
      <c r="A33" s="18"/>
      <c r="B33" s="23"/>
      <c r="C33" s="35" t="s">
        <v>4</v>
      </c>
      <c r="D33" s="23"/>
      <c r="E33" s="23"/>
      <c r="F33" s="23"/>
      <c r="G33" s="24"/>
      <c r="H33" s="18"/>
      <c r="I33" s="23"/>
      <c r="J33" s="23"/>
      <c r="K33" s="24"/>
    </row>
    <row r="34" spans="1:11" ht="60">
      <c r="A34" s="25">
        <v>6124</v>
      </c>
      <c r="B34" s="39">
        <v>3941</v>
      </c>
      <c r="C34" s="28" t="s">
        <v>96</v>
      </c>
      <c r="D34" s="23" t="s">
        <v>71</v>
      </c>
      <c r="E34" s="23" t="s">
        <v>28</v>
      </c>
      <c r="F34" s="23" t="s">
        <v>65</v>
      </c>
      <c r="G34" s="24" t="s">
        <v>55</v>
      </c>
      <c r="H34" s="18" t="s">
        <v>38</v>
      </c>
      <c r="I34" s="23">
        <v>112</v>
      </c>
      <c r="J34" s="23"/>
      <c r="K34" s="24">
        <f>I34*J34</f>
        <v>0</v>
      </c>
    </row>
    <row r="35" spans="1:11" ht="60">
      <c r="A35" s="25">
        <v>6125</v>
      </c>
      <c r="B35" s="39"/>
      <c r="C35" s="28" t="s">
        <v>97</v>
      </c>
      <c r="D35" s="23" t="s">
        <v>71</v>
      </c>
      <c r="E35" s="23" t="s">
        <v>28</v>
      </c>
      <c r="F35" s="23" t="s">
        <v>65</v>
      </c>
      <c r="G35" s="24" t="s">
        <v>55</v>
      </c>
      <c r="H35" s="18" t="s">
        <v>38</v>
      </c>
      <c r="I35" s="23">
        <v>112</v>
      </c>
      <c r="J35" s="23"/>
      <c r="K35" s="24">
        <f>I35*J35</f>
        <v>0</v>
      </c>
    </row>
    <row r="36" spans="1:11" ht="15">
      <c r="A36" s="18"/>
      <c r="B36" s="23"/>
      <c r="C36" s="35" t="s">
        <v>19</v>
      </c>
      <c r="D36" s="23"/>
      <c r="E36" s="23"/>
      <c r="F36" s="23"/>
      <c r="G36" s="24"/>
      <c r="H36" s="18"/>
      <c r="I36" s="23"/>
      <c r="J36" s="23"/>
      <c r="K36" s="24"/>
    </row>
    <row r="37" spans="1:11" ht="60">
      <c r="A37" s="25">
        <v>6143</v>
      </c>
      <c r="B37" s="19">
        <v>3959</v>
      </c>
      <c r="C37" s="28" t="s">
        <v>98</v>
      </c>
      <c r="D37" s="23" t="s">
        <v>20</v>
      </c>
      <c r="E37" s="23" t="s">
        <v>28</v>
      </c>
      <c r="F37" s="23" t="s">
        <v>65</v>
      </c>
      <c r="G37" s="24" t="s">
        <v>55</v>
      </c>
      <c r="H37" s="18" t="s">
        <v>38</v>
      </c>
      <c r="I37" s="23">
        <v>112</v>
      </c>
      <c r="J37" s="23"/>
      <c r="K37" s="24">
        <f>I37*J37</f>
        <v>0</v>
      </c>
    </row>
    <row r="38" spans="1:11" ht="15">
      <c r="A38" s="18"/>
      <c r="B38" s="23"/>
      <c r="C38" s="35" t="s">
        <v>18</v>
      </c>
      <c r="D38" s="23"/>
      <c r="E38" s="23"/>
      <c r="F38" s="23"/>
      <c r="G38" s="24"/>
      <c r="H38" s="18"/>
      <c r="I38" s="23"/>
      <c r="J38" s="23"/>
      <c r="K38" s="24"/>
    </row>
    <row r="39" spans="1:11" ht="24">
      <c r="A39" s="18">
        <v>6468</v>
      </c>
      <c r="B39" s="23">
        <v>4270</v>
      </c>
      <c r="C39" s="28" t="s">
        <v>99</v>
      </c>
      <c r="D39" s="23" t="s">
        <v>72</v>
      </c>
      <c r="E39" s="23" t="s">
        <v>28</v>
      </c>
      <c r="F39" s="23" t="s">
        <v>65</v>
      </c>
      <c r="G39" s="24" t="s">
        <v>55</v>
      </c>
      <c r="H39" s="18" t="s">
        <v>38</v>
      </c>
      <c r="I39" s="23">
        <v>112</v>
      </c>
      <c r="J39" s="23"/>
      <c r="K39" s="24">
        <f>I39*J39</f>
        <v>0</v>
      </c>
    </row>
    <row r="40" spans="1:11" ht="15">
      <c r="A40" s="18"/>
      <c r="B40" s="23"/>
      <c r="C40" s="35" t="s">
        <v>12</v>
      </c>
      <c r="D40" s="23"/>
      <c r="E40" s="23"/>
      <c r="F40" s="23"/>
      <c r="G40" s="24"/>
      <c r="H40" s="18"/>
      <c r="I40" s="23"/>
      <c r="J40" s="23"/>
      <c r="K40" s="24"/>
    </row>
    <row r="41" spans="1:11" ht="36">
      <c r="A41" s="25">
        <v>6018</v>
      </c>
      <c r="B41" s="19">
        <v>3858</v>
      </c>
      <c r="C41" s="28" t="s">
        <v>100</v>
      </c>
      <c r="D41" s="23" t="s">
        <v>73</v>
      </c>
      <c r="E41" s="23" t="s">
        <v>28</v>
      </c>
      <c r="F41" s="23" t="s">
        <v>65</v>
      </c>
      <c r="G41" s="24" t="s">
        <v>55</v>
      </c>
      <c r="H41" s="18" t="s">
        <v>38</v>
      </c>
      <c r="I41" s="23">
        <v>112</v>
      </c>
      <c r="J41" s="23"/>
      <c r="K41" s="24">
        <f>I41*J41</f>
        <v>0</v>
      </c>
    </row>
    <row r="42" spans="1:11" ht="15">
      <c r="A42" s="18"/>
      <c r="B42" s="23"/>
      <c r="C42" s="35" t="s">
        <v>21</v>
      </c>
      <c r="D42" s="23"/>
      <c r="E42" s="23"/>
      <c r="F42" s="23"/>
      <c r="G42" s="24"/>
      <c r="H42" s="18"/>
      <c r="I42" s="23"/>
      <c r="J42" s="23"/>
      <c r="K42" s="24"/>
    </row>
    <row r="43" spans="1:11" ht="60">
      <c r="A43" s="25">
        <v>6161</v>
      </c>
      <c r="B43" s="19">
        <v>3975</v>
      </c>
      <c r="C43" s="28" t="s">
        <v>101</v>
      </c>
      <c r="D43" s="23" t="s">
        <v>22</v>
      </c>
      <c r="E43" s="23" t="s">
        <v>28</v>
      </c>
      <c r="F43" s="23" t="s">
        <v>65</v>
      </c>
      <c r="G43" s="24" t="s">
        <v>55</v>
      </c>
      <c r="H43" s="18" t="s">
        <v>38</v>
      </c>
      <c r="I43" s="23">
        <v>112</v>
      </c>
      <c r="J43" s="23"/>
      <c r="K43" s="24">
        <f>I43*J43</f>
        <v>0</v>
      </c>
    </row>
    <row r="44" spans="1:11" ht="15">
      <c r="A44" s="18"/>
      <c r="B44" s="23"/>
      <c r="C44" s="35" t="s">
        <v>8</v>
      </c>
      <c r="D44" s="23"/>
      <c r="E44" s="23"/>
      <c r="F44" s="23"/>
      <c r="G44" s="24"/>
      <c r="H44" s="18"/>
      <c r="I44" s="23"/>
      <c r="J44" s="23"/>
      <c r="K44" s="24">
        <f>I44*J44</f>
        <v>0</v>
      </c>
    </row>
    <row r="45" spans="1:11" ht="36">
      <c r="A45" s="25">
        <v>6163</v>
      </c>
      <c r="B45" s="19">
        <v>3977</v>
      </c>
      <c r="C45" s="28" t="s">
        <v>102</v>
      </c>
      <c r="D45" s="23" t="s">
        <v>15</v>
      </c>
      <c r="E45" s="23" t="s">
        <v>28</v>
      </c>
      <c r="F45" s="23" t="s">
        <v>65</v>
      </c>
      <c r="G45" s="24" t="s">
        <v>74</v>
      </c>
      <c r="H45" s="18" t="s">
        <v>38</v>
      </c>
      <c r="I45" s="23">
        <v>112</v>
      </c>
      <c r="J45" s="23"/>
      <c r="K45" s="24">
        <f>I45*J45</f>
        <v>0</v>
      </c>
    </row>
    <row r="46" spans="1:11" ht="15">
      <c r="A46" s="18"/>
      <c r="B46" s="23"/>
      <c r="C46" s="35" t="s">
        <v>14</v>
      </c>
      <c r="D46" s="23"/>
      <c r="E46" s="23"/>
      <c r="F46" s="23"/>
      <c r="G46" s="24"/>
      <c r="H46" s="18"/>
      <c r="I46" s="23"/>
      <c r="J46" s="23"/>
      <c r="K46" s="24"/>
    </row>
    <row r="47" spans="1:11" ht="48">
      <c r="A47" s="25">
        <v>6064</v>
      </c>
      <c r="B47" s="19">
        <v>3889</v>
      </c>
      <c r="C47" s="28" t="s">
        <v>103</v>
      </c>
      <c r="D47" s="23" t="s">
        <v>75</v>
      </c>
      <c r="E47" s="23" t="s">
        <v>28</v>
      </c>
      <c r="F47" s="23" t="s">
        <v>65</v>
      </c>
      <c r="G47" s="24" t="s">
        <v>76</v>
      </c>
      <c r="H47" s="18" t="s">
        <v>38</v>
      </c>
      <c r="I47" s="23">
        <v>112</v>
      </c>
      <c r="J47" s="23"/>
      <c r="K47" s="24">
        <f>I47*J47</f>
        <v>0</v>
      </c>
    </row>
    <row r="48" spans="1:11" ht="15">
      <c r="A48" s="18"/>
      <c r="B48" s="23"/>
      <c r="C48" s="34" t="s">
        <v>17</v>
      </c>
      <c r="D48" s="23"/>
      <c r="E48" s="23"/>
      <c r="F48" s="23"/>
      <c r="G48" s="24"/>
      <c r="H48" s="18"/>
      <c r="I48" s="23"/>
      <c r="J48" s="23"/>
      <c r="K48" s="24"/>
    </row>
    <row r="49" spans="1:11" ht="48">
      <c r="A49" s="25">
        <v>6133</v>
      </c>
      <c r="B49" s="19">
        <v>3949</v>
      </c>
      <c r="C49" s="28" t="s">
        <v>104</v>
      </c>
      <c r="D49" s="23" t="s">
        <v>77</v>
      </c>
      <c r="E49" s="23" t="s">
        <v>51</v>
      </c>
      <c r="F49" s="23" t="s">
        <v>65</v>
      </c>
      <c r="G49" s="24" t="s">
        <v>56</v>
      </c>
      <c r="H49" s="18" t="s">
        <v>38</v>
      </c>
      <c r="I49" s="23">
        <v>53</v>
      </c>
      <c r="J49" s="23"/>
      <c r="K49" s="24">
        <f>I49*J49</f>
        <v>0</v>
      </c>
    </row>
    <row r="50" spans="1:11" ht="15">
      <c r="A50" s="18"/>
      <c r="B50" s="23"/>
      <c r="C50" s="36" t="s">
        <v>39</v>
      </c>
      <c r="D50" s="23"/>
      <c r="E50" s="23"/>
      <c r="F50" s="23"/>
      <c r="G50" s="24"/>
      <c r="H50" s="18"/>
      <c r="I50" s="23"/>
      <c r="J50" s="23"/>
      <c r="K50" s="24"/>
    </row>
    <row r="51" spans="1:11" ht="15">
      <c r="A51" s="18"/>
      <c r="B51" s="23"/>
      <c r="C51" s="35" t="s">
        <v>23</v>
      </c>
      <c r="D51" s="23"/>
      <c r="E51" s="23"/>
      <c r="F51" s="23"/>
      <c r="G51" s="24"/>
      <c r="H51" s="18"/>
      <c r="I51" s="23"/>
      <c r="J51" s="23"/>
      <c r="K51" s="24"/>
    </row>
    <row r="52" spans="1:11" ht="48">
      <c r="A52" s="25">
        <v>5982</v>
      </c>
      <c r="B52" s="19">
        <v>3822</v>
      </c>
      <c r="C52" s="28" t="s">
        <v>105</v>
      </c>
      <c r="D52" s="23" t="s">
        <v>24</v>
      </c>
      <c r="E52" s="23" t="s">
        <v>28</v>
      </c>
      <c r="F52" s="23" t="s">
        <v>78</v>
      </c>
      <c r="G52" s="24" t="s">
        <v>55</v>
      </c>
      <c r="H52" s="18" t="s">
        <v>38</v>
      </c>
      <c r="I52" s="23">
        <v>122</v>
      </c>
      <c r="J52" s="23"/>
      <c r="K52" s="24">
        <f>I52*J52</f>
        <v>0</v>
      </c>
    </row>
    <row r="53" spans="1:11" ht="15">
      <c r="A53" s="18"/>
      <c r="B53" s="23"/>
      <c r="C53" s="35" t="s">
        <v>25</v>
      </c>
      <c r="D53" s="23"/>
      <c r="E53" s="23"/>
      <c r="F53" s="23"/>
      <c r="G53" s="24"/>
      <c r="H53" s="18"/>
      <c r="I53" s="23"/>
      <c r="J53" s="23"/>
      <c r="K53" s="24"/>
    </row>
    <row r="54" spans="1:11" ht="36">
      <c r="A54" s="25">
        <v>6000</v>
      </c>
      <c r="B54" s="19">
        <v>3840</v>
      </c>
      <c r="C54" s="28" t="s">
        <v>106</v>
      </c>
      <c r="D54" s="23" t="s">
        <v>26</v>
      </c>
      <c r="E54" s="23" t="s">
        <v>28</v>
      </c>
      <c r="F54" s="23" t="s">
        <v>78</v>
      </c>
      <c r="G54" s="24" t="s">
        <v>80</v>
      </c>
      <c r="H54" s="18" t="s">
        <v>38</v>
      </c>
      <c r="I54" s="23">
        <v>122</v>
      </c>
      <c r="J54" s="23"/>
      <c r="K54" s="24">
        <f>I54*J54</f>
        <v>0</v>
      </c>
    </row>
    <row r="55" spans="1:11" ht="15">
      <c r="A55" s="18"/>
      <c r="B55" s="23"/>
      <c r="C55" s="35" t="s">
        <v>27</v>
      </c>
      <c r="D55" s="23"/>
      <c r="E55" s="23"/>
      <c r="F55" s="23"/>
      <c r="G55" s="24"/>
      <c r="H55" s="18"/>
      <c r="I55" s="23"/>
      <c r="J55" s="23"/>
      <c r="K55" s="24"/>
    </row>
    <row r="56" spans="1:11" ht="48.75" thickBot="1">
      <c r="A56" s="29">
        <v>6086</v>
      </c>
      <c r="B56" s="30">
        <v>3911</v>
      </c>
      <c r="C56" s="31" t="s">
        <v>107</v>
      </c>
      <c r="D56" s="27" t="s">
        <v>79</v>
      </c>
      <c r="E56" s="27" t="s">
        <v>28</v>
      </c>
      <c r="F56" s="27" t="s">
        <v>78</v>
      </c>
      <c r="G56" s="32" t="s">
        <v>53</v>
      </c>
      <c r="H56" s="26" t="s">
        <v>38</v>
      </c>
      <c r="I56" s="27">
        <v>122</v>
      </c>
      <c r="J56" s="27"/>
      <c r="K56" s="32">
        <f>I56*J56</f>
        <v>0</v>
      </c>
    </row>
    <row r="57" spans="1:11" ht="15.75" thickTop="1">
      <c r="A57" s="37" t="s">
        <v>35</v>
      </c>
      <c r="B57" s="37"/>
      <c r="C57" s="37"/>
      <c r="D57" s="37"/>
      <c r="E57" s="37"/>
      <c r="F57" s="37"/>
      <c r="G57" s="37"/>
      <c r="H57" s="37"/>
      <c r="I57" s="37"/>
      <c r="J57" s="37"/>
      <c r="K57" s="33">
        <f>SUM(K7:K56)</f>
        <v>0</v>
      </c>
    </row>
    <row r="58" spans="1:11" ht="15">
      <c r="A58" s="38" t="s">
        <v>36</v>
      </c>
      <c r="B58" s="38"/>
      <c r="C58" s="38"/>
      <c r="D58" s="38"/>
      <c r="E58" s="38"/>
      <c r="F58" s="38"/>
      <c r="G58" s="38"/>
      <c r="H58" s="38"/>
      <c r="I58" s="38"/>
      <c r="J58" s="38"/>
      <c r="K58" s="4">
        <f>K57*0.05</f>
        <v>0</v>
      </c>
    </row>
    <row r="59" spans="1:11" ht="15">
      <c r="A59" s="38" t="s">
        <v>37</v>
      </c>
      <c r="B59" s="38"/>
      <c r="C59" s="38"/>
      <c r="D59" s="38"/>
      <c r="E59" s="38"/>
      <c r="F59" s="38"/>
      <c r="G59" s="38"/>
      <c r="H59" s="38"/>
      <c r="I59" s="38"/>
      <c r="J59" s="38"/>
      <c r="K59" s="4">
        <f>K58+K57</f>
        <v>0</v>
      </c>
    </row>
    <row r="60" ht="15">
      <c r="K60" s="9"/>
    </row>
    <row r="61" ht="15">
      <c r="K61" s="9"/>
    </row>
    <row r="62" ht="15">
      <c r="K62" s="9"/>
    </row>
    <row r="63" spans="3:11" ht="15">
      <c r="C63" s="9" t="s">
        <v>44</v>
      </c>
      <c r="E63" s="9" t="s">
        <v>46</v>
      </c>
      <c r="G63" s="10" t="s">
        <v>43</v>
      </c>
      <c r="K63" s="9"/>
    </row>
    <row r="64" spans="3:11" ht="15">
      <c r="C64" s="9" t="s">
        <v>45</v>
      </c>
      <c r="K64" s="9"/>
    </row>
    <row r="65" ht="15">
      <c r="K65" s="9"/>
    </row>
    <row r="66" ht="15">
      <c r="K66" s="9"/>
    </row>
    <row r="67" ht="15">
      <c r="K67" s="9"/>
    </row>
  </sheetData>
  <sheetProtection formatCells="0" formatColumns="0" formatRows="0" insertColumns="0" insertRows="0" insertHyperlinks="0" deleteColumns="0" deleteRows="0" sort="0" autoFilter="0" pivotTables="0"/>
  <mergeCells count="8">
    <mergeCell ref="A57:J57"/>
    <mergeCell ref="A58:J58"/>
    <mergeCell ref="A59:J59"/>
    <mergeCell ref="B7:B8"/>
    <mergeCell ref="B9:B10"/>
    <mergeCell ref="B12:B13"/>
    <mergeCell ref="B25:B26"/>
    <mergeCell ref="B34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Selanac</dc:creator>
  <cp:keywords/>
  <dc:description/>
  <cp:lastModifiedBy>Windows korisnik</cp:lastModifiedBy>
  <cp:lastPrinted>2019-07-25T08:17:31Z</cp:lastPrinted>
  <dcterms:created xsi:type="dcterms:W3CDTF">2019-06-26T13:54:55Z</dcterms:created>
  <dcterms:modified xsi:type="dcterms:W3CDTF">2019-07-31T09:28:57Z</dcterms:modified>
  <cp:category/>
  <cp:version/>
  <cp:contentType/>
  <cp:contentStatus/>
</cp:coreProperties>
</file>