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ajnik\Desktop\"/>
    </mc:Choice>
  </mc:AlternateContent>
  <bookViews>
    <workbookView xWindow="0" yWindow="0" windowWidth="21600" windowHeight="9030"/>
  </bookViews>
  <sheets>
    <sheet name="prizemlje M" sheetId="1" r:id="rId1"/>
    <sheet name="1.kat M" sheetId="5" r:id="rId2"/>
    <sheet name="1.kat Ž" sheetId="6" r:id="rId3"/>
    <sheet name="REKAPITULACIJA" sheetId="13" r:id="rId4"/>
  </sheets>
  <definedNames>
    <definedName name="_xlnm.Print_Titles" localSheetId="1">'1.kat M'!$2:$2</definedName>
    <definedName name="_xlnm.Print_Titles" localSheetId="2">'1.kat Ž'!$2:$2</definedName>
    <definedName name="_xlnm.Print_Titles" localSheetId="0">'prizemlje M'!$2:$2</definedName>
    <definedName name="_xlnm.Print_Area" localSheetId="2">'1.kat Ž'!$A$1:$F$168</definedName>
    <definedName name="_xlnm.Print_Area" localSheetId="0">'prizemlje M'!$A$1:$F$169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0" i="5" l="1"/>
  <c r="F25" i="5"/>
  <c r="F13" i="5"/>
  <c r="F154" i="1"/>
  <c r="F49" i="1"/>
  <c r="F46" i="1"/>
  <c r="F43" i="1"/>
  <c r="F32" i="1"/>
  <c r="F29" i="1"/>
  <c r="F179" i="5" l="1"/>
  <c r="F178" i="5"/>
  <c r="F177" i="5"/>
  <c r="F176" i="5"/>
  <c r="F175" i="5"/>
  <c r="F172" i="5"/>
  <c r="F170" i="5"/>
  <c r="F168" i="5"/>
  <c r="F166" i="5"/>
  <c r="F164" i="5"/>
  <c r="F162" i="5"/>
  <c r="F166" i="6"/>
  <c r="F165" i="6"/>
  <c r="F164" i="6"/>
  <c r="F163" i="6"/>
  <c r="F162" i="6"/>
  <c r="F159" i="6"/>
  <c r="F157" i="6"/>
  <c r="F155" i="6"/>
  <c r="F153" i="6"/>
  <c r="F151" i="6"/>
  <c r="F149" i="6"/>
  <c r="F165" i="1"/>
  <c r="F164" i="1"/>
  <c r="F163" i="1"/>
  <c r="F162" i="1"/>
  <c r="F161" i="1"/>
  <c r="F158" i="1"/>
  <c r="F156" i="1"/>
  <c r="F152" i="1"/>
  <c r="F150" i="1"/>
  <c r="F148" i="1"/>
  <c r="F145" i="6"/>
  <c r="F142" i="6"/>
  <c r="F139" i="6"/>
  <c r="F136" i="6"/>
  <c r="F157" i="5"/>
  <c r="F154" i="5"/>
  <c r="F150" i="5"/>
  <c r="F147" i="5"/>
  <c r="F144" i="1"/>
  <c r="F141" i="1"/>
  <c r="F138" i="1"/>
  <c r="F135" i="1"/>
  <c r="F133" i="6"/>
  <c r="F132" i="6"/>
  <c r="F129" i="6"/>
  <c r="F126" i="6"/>
  <c r="F125" i="6"/>
  <c r="F122" i="6"/>
  <c r="F121" i="6"/>
  <c r="F118" i="6"/>
  <c r="F115" i="6"/>
  <c r="F144" i="5"/>
  <c r="F143" i="5"/>
  <c r="F140" i="5"/>
  <c r="F137" i="5"/>
  <c r="F136" i="5"/>
  <c r="F133" i="5"/>
  <c r="F132" i="5"/>
  <c r="F129" i="5"/>
  <c r="F126" i="5"/>
  <c r="F132" i="1"/>
  <c r="F121" i="1"/>
  <c r="F125" i="1"/>
  <c r="F131" i="1"/>
  <c r="F128" i="1"/>
  <c r="F124" i="1"/>
  <c r="F120" i="1"/>
  <c r="F117" i="1"/>
  <c r="F114" i="1"/>
  <c r="F88" i="5" l="1"/>
  <c r="F110" i="6" l="1"/>
  <c r="F108" i="6"/>
  <c r="F105" i="6"/>
  <c r="F102" i="6"/>
  <c r="F99" i="6"/>
  <c r="F96" i="6"/>
  <c r="F90" i="6"/>
  <c r="F78" i="6"/>
  <c r="F77" i="6"/>
  <c r="F72" i="6"/>
  <c r="F67" i="6"/>
  <c r="F62" i="6"/>
  <c r="F59" i="6"/>
  <c r="F53" i="6"/>
  <c r="F50" i="6"/>
  <c r="F47" i="6"/>
  <c r="F44" i="6"/>
  <c r="F38" i="6"/>
  <c r="F37" i="6"/>
  <c r="F32" i="6"/>
  <c r="F29" i="6"/>
  <c r="F24" i="6"/>
  <c r="F21" i="6"/>
  <c r="F18" i="6"/>
  <c r="F15" i="6"/>
  <c r="F12" i="6"/>
  <c r="F11" i="6"/>
  <c r="F10" i="6"/>
  <c r="F9" i="6"/>
  <c r="F8" i="6"/>
  <c r="F7" i="6"/>
  <c r="F120" i="5"/>
  <c r="F117" i="5"/>
  <c r="F114" i="5"/>
  <c r="F111" i="5"/>
  <c r="F108" i="5"/>
  <c r="F105" i="5"/>
  <c r="F100" i="5"/>
  <c r="F85" i="5"/>
  <c r="F84" i="5"/>
  <c r="F79" i="5"/>
  <c r="F74" i="5"/>
  <c r="F69" i="5"/>
  <c r="F66" i="5"/>
  <c r="F57" i="5"/>
  <c r="F54" i="5"/>
  <c r="F51" i="5"/>
  <c r="F40" i="5"/>
  <c r="F39" i="5"/>
  <c r="F34" i="5"/>
  <c r="F31" i="5"/>
  <c r="F22" i="5"/>
  <c r="F19" i="5"/>
  <c r="F16" i="5"/>
  <c r="F12" i="5"/>
  <c r="F11" i="5"/>
  <c r="F10" i="5"/>
  <c r="F9" i="5"/>
  <c r="F8" i="5"/>
  <c r="F7" i="5"/>
  <c r="F38" i="1"/>
  <c r="F109" i="1"/>
  <c r="F107" i="1"/>
  <c r="F104" i="1"/>
  <c r="F101" i="1"/>
  <c r="F98" i="1"/>
  <c r="F95" i="1"/>
  <c r="F89" i="1"/>
  <c r="F77" i="1"/>
  <c r="F76" i="1"/>
  <c r="F71" i="1"/>
  <c r="F66" i="1"/>
  <c r="F61" i="1"/>
  <c r="F58" i="1"/>
  <c r="F52" i="1"/>
  <c r="F37" i="1"/>
  <c r="F24" i="1"/>
  <c r="F21" i="1"/>
  <c r="F18" i="1"/>
  <c r="F15" i="1"/>
  <c r="F12" i="1"/>
  <c r="F11" i="1"/>
  <c r="F10" i="1"/>
  <c r="F9" i="1"/>
  <c r="F8" i="1"/>
  <c r="F7" i="1"/>
  <c r="F167" i="1" l="1"/>
  <c r="D6" i="13" s="1"/>
  <c r="F181" i="5"/>
  <c r="D7" i="13" s="1"/>
  <c r="F168" i="6"/>
  <c r="D8" i="13" s="1"/>
  <c r="D10" i="13" l="1"/>
  <c r="D11" i="13" s="1"/>
  <c r="D12" i="13" s="1"/>
</calcChain>
</file>

<file path=xl/sharedStrings.xml><?xml version="1.0" encoding="utf-8"?>
<sst xmlns="http://schemas.openxmlformats.org/spreadsheetml/2006/main" count="627" uniqueCount="152">
  <si>
    <t>R.b.</t>
  </si>
  <si>
    <t>Opis stavke</t>
  </si>
  <si>
    <t>Količina</t>
  </si>
  <si>
    <t>1.</t>
  </si>
  <si>
    <t>Jedinica mjere</t>
  </si>
  <si>
    <t>Jedinična cijena ( KN )</t>
  </si>
  <si>
    <t>Ukupni iznos(KN )</t>
  </si>
  <si>
    <t>2.</t>
  </si>
  <si>
    <t>3.</t>
  </si>
  <si>
    <t>4.</t>
  </si>
  <si>
    <t>I.</t>
  </si>
  <si>
    <t>a) umivaonik</t>
  </si>
  <si>
    <t>kom</t>
  </si>
  <si>
    <t>b) držač papira za brisanje ruka</t>
  </si>
  <si>
    <t>c) ogledalo</t>
  </si>
  <si>
    <t>d) držač tečnog sapuna</t>
  </si>
  <si>
    <t>e) wc školjka sa vodokotlićem</t>
  </si>
  <si>
    <t>f) držač wc papira</t>
  </si>
  <si>
    <t>m2</t>
  </si>
  <si>
    <t>5.</t>
  </si>
  <si>
    <t>II.</t>
  </si>
  <si>
    <t>III.</t>
  </si>
  <si>
    <t>Nabava materijala, doprema i ugradnja hidroizolacije  prostorija mokrih čvorova. Hidroizolacija se izvodi polimer-cementnim hidroizolacijskim premazom ukupne debljine 2 mm. (kao DRACO LASTIC 100) . U cijenu je uključeno čišćenje podloge i ispunjavanje neravnina i udubljenja. Hidroizolacija se  podiže uz zidove min.10 cm. U cijenu uračunati i brtvljenje prodora kroz hidroizolaciju i brtvljenje spoja horizontalne i vertikalne HI. Sve izvesti prema uputama proizvođača. Obračun po m2.</t>
  </si>
  <si>
    <t>GIPSKARTONSKI RADOVI</t>
  </si>
  <si>
    <t>m1</t>
  </si>
  <si>
    <t xml:space="preserve">Dobava materijala, krojenje i montaža obloge instalacijskih šahtova d=5,00 cm u kvaliteti kao Knauf W623 ili jednakovrijedan sa dvostrukom oblogom od ploča kao Knauf A,  te ispunom od mineralne vune kao Knauf DP-5  d=3 cm. Sve komplet sa podkonstrukcijom, bandažiranjem te kitanjem i brušenjem spojeva do potpune izjednačene površine pripremljene za završnu obradu. Prilikom krojenja i montaže stropa treba posebnu pažnju posvetiti na razmještaj predviđenih instalcija. Gipskartonske ploče (po rubovima otvora, uglovima i na spojevima sa zidom) obrubiti sa tipskim profilima i dilatacijama. U jediničnu cijenu ukalkulirati sav rad, materijal, radnu skelu i transporte. Obračun po m1 montirane gipskartonske obloge u funkciji. </t>
  </si>
  <si>
    <t xml:space="preserve">Dobava materijala, krojenje i montaža obloge ugradbenog vodokotlića d=5,00 cm u kvaliteti kao Knauf W623 ili jednakovrijedan sa dvostrukom oblogom od ploča kao Knauf A,  te ispunom od mineralne vune kao Knauf DP-5  d=3 cm. Sve komplet sa podkonstrukcijom, bandažiranjem te kitanjem i brušenjem spojeva do potpune izjednačene površine pripremljene za završnu obradu. Prilikom krojenja i montaže stropa treba posebnu pažnju posvetiti na razmještaj predviđenih instalcija. Gipskartonske ploče (po rubovima otvora, uglovima i na spojevima sa zidom) obrubiti sa tipskim profilima i dilatacijama. U jediničnu cijenu ukalkulirati sav rad, materijal, radnu skelu i transporte. Obračun po kom. montirane gipskartonske obloge u funkciji. </t>
  </si>
  <si>
    <t>V.</t>
  </si>
  <si>
    <t>KERAMIČARSKI RADOVI</t>
  </si>
  <si>
    <t>VI.</t>
  </si>
  <si>
    <t>KAMENOKLESARSKI RADOVI</t>
  </si>
  <si>
    <t>VII.</t>
  </si>
  <si>
    <t>SOBOSLIKARSKI RADOVI</t>
  </si>
  <si>
    <t xml:space="preserve">Bojanje unutarnjih zidova i stropova, greda i kosog podgleda stubišta, disperzivnim bojama u tonu prema odabiru projektanta. U cijenu uključene sve faze rada do potpune gotovosti. (čišćenje površine, gletanje, impregnacijski premaz i dvostruki namaz boje). Obračun po m2 obojene površine. </t>
  </si>
  <si>
    <t>ALU STOLARSKI RADOVI</t>
  </si>
  <si>
    <t xml:space="preserve">Nabava, doprema i ugradnja jednokrilnih  vrata. Stijena je od AL profila sa prekidom toplinskog mosta, projektom definirane toplinske i zvučne izolacije, boje prema odabiru projektanta.  Dimenzije obavezno provjeriti na terenu.  Kompletirati do pune funkcionalnosti (okov, sva potrebna učvršćenja, brtvljenja i sl.).  </t>
  </si>
  <si>
    <t>a) jednokrilna vrata 90x205cm</t>
  </si>
  <si>
    <t>b) jednokrilna vrata 70x205cm</t>
  </si>
  <si>
    <t>IX.</t>
  </si>
  <si>
    <t xml:space="preserve">-konzolne keramičke WC školjke I klase, za 6 lit ispiranje, odignute od poda  6 cm </t>
  </si>
  <si>
    <t xml:space="preserve">Uključivo daska s poklopcem bijele boje od kvalitetne plastike. </t>
  </si>
  <si>
    <t>-zidnog nosača od inoxa s WC četkom</t>
  </si>
  <si>
    <t>Obračun po kompletu</t>
  </si>
  <si>
    <t xml:space="preserve">montažnog instalacijskog elementa za WC školjku visine ugradnje 112 cm  s niskošumnim ugradbenim vodokotlićem izrađenim prema HRN EN 14055:2011 "ili jednakovrijedno" . Tipka na senzor pokreta. Instalacijski element je samonosiv za ugradnju u suhomontažnu zidnu ili predzidnu konstrukciju obloženu gipskartonskim pločama, komplet s integriranim kutnim ventilom priključka vode ½", niskošumnim uljevnim ventilom, odvodnim koljenom d90/110 mm sa zvučno izoliranom ubujmicom, spojnim komadom za WC školjku s brtvenim manžetama i setom zvučne izolacije, vijcima za učvršćenje keramike i svim potrebnim priborom za ugradnju prema uputama proizvođača: </t>
  </si>
  <si>
    <t>-keramičkog umivaonika 56x46cm  s poniklanim samočistećim sifonom s ispustom d32 mm</t>
  </si>
  <si>
    <t>Obračun po kompletu.</t>
  </si>
  <si>
    <t>kompl</t>
  </si>
  <si>
    <t>Dobava, prijenos i montaža kompletnog pisoara u zajedničkim sanitarijama, oblika i boje po izboru projektanta unutarnjeg uređenja koji se sastoji od:
-keramičkog pisoara I klase, vel. cca 30x60 cm s podžbuknim priključkom vode i skrivenim sifonom;
-montažnog instalacijskog elementa za pisoar visine ugradnje 130 cm s ugradbenim setom uređaja za aktiviranje ispiranja. Instalacijski element samonosiv za ugradnju u suhomontažnu zidnu ili predzidnu konstrukciju obloženu gipskartonskim pločama, komplet s integriranim prigušnim ventilom priključka vode ½", isplavnom cijevi d32mm s brtvenom manžetom, ugradbenim isisnim sifonom i odvodnim koljenom d50mm, vijcima za učvršćenje keramike i svim potrebnim pričvrsnim priborom i spojnim materijalom (montažni element uskladiti s tipom keramike pisoara);
-IC (infracrvenog) senzorskog uređaja za aktiviranje ispiranja pisoara, protuvandalska izvedba sa štednjom vode, pokrovna ploča metalna ;
Obračun po kompletu.</t>
  </si>
  <si>
    <t>6.</t>
  </si>
  <si>
    <t>8.</t>
  </si>
  <si>
    <t xml:space="preserve">Dobava materijala, krojenje i montaža obloge ugradbenog nosača za pisoar d=5,00 cm u kvaliteti kao Knauf W623 ili jednakovrijedan sa dvostrukom oblogom od ploča kao Knauf A,  te ispunom od mineralne vune kao Knauf DP-5  d=3 cm. Sve komplet sa podkonstrukcijom, bandažiranjem te kitanjem i brušenjem spojeva do potpune izjednačene površine pripremljene za završnu obradu. Prilikom krojenja i montaže stropa treba posebnu pažnju posvetiti na razmještaj predviđenih instalcija. Gipskartonske ploče (po rubovima otvora, uglovima i na spojevima sa zidom) obrubiti sa tipskim profilima i dilatacijama. U jediničnu cijenu ukalkulirati sav rad, materijal, radnu skelu i transporte. Dimenzije 40x140cm. Obračun po kom. montirane gipskartonske obloge u funkciji. </t>
  </si>
  <si>
    <t>RADOVI RUŠENJA I DEMONTAŽE</t>
  </si>
  <si>
    <t>SANITARIJE</t>
  </si>
  <si>
    <t>a) HI po AB ploči</t>
  </si>
  <si>
    <t>b) HI po estrihu</t>
  </si>
  <si>
    <t>g) pisoar</t>
  </si>
  <si>
    <t>UKUPNO:</t>
  </si>
  <si>
    <t>REKAPITULACIJA</t>
  </si>
  <si>
    <t>IZNOS</t>
  </si>
  <si>
    <t>POZICIJA</t>
  </si>
  <si>
    <t>PRIZEMLJE MUŠKI WC</t>
  </si>
  <si>
    <t>1.KAT MUŠKI WC</t>
  </si>
  <si>
    <t>1.KAT ŽENSKI WC</t>
  </si>
  <si>
    <t>IV.</t>
  </si>
  <si>
    <t>1. KAT MUŠKI WC</t>
  </si>
  <si>
    <t>1. KAT ŽENSKI WC</t>
  </si>
  <si>
    <t>X.</t>
  </si>
  <si>
    <t>PDV 25%:</t>
  </si>
  <si>
    <t>SVEUKUPNO:</t>
  </si>
  <si>
    <t>VODOINSTALATERSKI RADOVI</t>
  </si>
  <si>
    <t>Dn125</t>
  </si>
  <si>
    <t>Dn 32</t>
  </si>
  <si>
    <t>7.</t>
  </si>
  <si>
    <t>b)ventil Dn 20</t>
  </si>
  <si>
    <t>a)ventil Dn 25</t>
  </si>
  <si>
    <t>Dn 25</t>
  </si>
  <si>
    <t>Dn 110</t>
  </si>
  <si>
    <t>9.</t>
  </si>
  <si>
    <t>pauš</t>
  </si>
  <si>
    <t>komplet</t>
  </si>
  <si>
    <t>10.</t>
  </si>
  <si>
    <t xml:space="preserve">Pažljivo odspajanje bez kidanja vodiča, demontaža i odlaganje postojećih rasvijetnih tijela na za to određeno mjesto od strane Investitora. </t>
  </si>
  <si>
    <t>kpl</t>
  </si>
  <si>
    <t>Odspajanje kabela za postojeći prekidač u razvodnoj kutiji, demontaža prekidača.</t>
  </si>
  <si>
    <t>Isporuka i ugradnja rasvijetnih tijela i opreme sa sitnim spojnim i ugradnim materijalom:</t>
  </si>
  <si>
    <t>a.</t>
  </si>
  <si>
    <t>Stropna ugradna LED svjetiljka 5 W, 4000K, obvezne zaštite IP65</t>
  </si>
  <si>
    <t>b.</t>
  </si>
  <si>
    <t>Stropna nadgradna LED svjetiljka 5 W, 4000K, obvezne zaštite IP54</t>
  </si>
  <si>
    <t>c.</t>
  </si>
  <si>
    <t>Stropna nadgradna LED svjetiljka 12 W, 4000K, obvezne zaštite IP54</t>
  </si>
  <si>
    <t>d.</t>
  </si>
  <si>
    <t>e.</t>
  </si>
  <si>
    <t>Transformator/napajač  230/ 12-24 za senzore u sanitarijama</t>
  </si>
  <si>
    <t>XI.</t>
  </si>
  <si>
    <t>ELEKTROINSTALATERSKI RADOVI</t>
  </si>
  <si>
    <t>Uzimanje uzoraka i bakteriološka analiza</t>
  </si>
  <si>
    <t>Izrada spuštenog stropa iznad wc kabina na mjestu obloge odvodnog cjevovoda. Strop tipa Armstrong sa pripadajućom podkonstrukcijom, veznim sredstvima i pločama. Obračun po m2.</t>
  </si>
  <si>
    <t>Nabava i ugradnja kamenog praga za ulazna vrata u sanitarne čvorove, od kamena tipa kao Visočani. Prag dimenzija š x d x v = 20 x 80 x 2cm. Ugrađuje se u visoko kvalitetno građevinsko ljepilo. Rubovi kamena smušani. Obračun po komadu.</t>
  </si>
  <si>
    <t>Dobava i ugradnja PVC držača papirnatih ručnika. Obračun po komadu</t>
  </si>
  <si>
    <t>Dobava i ugradnja pvc zidnog dozatora sapuna zapremine 0,5-0,8l. Obračun po komadu.</t>
  </si>
  <si>
    <t>Dobava i ugradnja ogledala pravokutnog oblika, dimenzija 60x80cm, koji se ugrađuju poviše umivaonika. Obračun po komadu.</t>
  </si>
  <si>
    <t>Dobava i ugradnja inox košare za otpatke sa automatskim otvaranjem poklopca pritiskom na pedalu, zapremine 10-15l. Obračun po komadu</t>
  </si>
  <si>
    <t>Pažljiva ručna demontaža postojećih sanitarija, iznošenje iz prostora škole, utovar i odvoz na deponij. Obračun po komadu demontirane opreme.</t>
  </si>
  <si>
    <r>
      <t xml:space="preserve">Dobava, prijenos i montaža </t>
    </r>
    <r>
      <rPr>
        <b/>
        <sz val="12"/>
        <rFont val="Arial Nova Light"/>
        <family val="2"/>
      </rPr>
      <t>kompletnog WC-a</t>
    </r>
    <r>
      <rPr>
        <sz val="12"/>
        <rFont val="Arial Nova Light"/>
        <family val="2"/>
      </rPr>
      <t xml:space="preserve"> ,  koji se sastoji od:</t>
    </r>
  </si>
  <si>
    <r>
      <t xml:space="preserve">Dobava, prijenos i montaža </t>
    </r>
    <r>
      <rPr>
        <b/>
        <sz val="12"/>
        <rFont val="Arial Nova Light"/>
        <family val="2"/>
      </rPr>
      <t>kompletnog umivaonika</t>
    </r>
    <r>
      <rPr>
        <sz val="12"/>
        <rFont val="Arial Nova Light"/>
        <family val="2"/>
      </rPr>
      <t>,  koji se sastoji od:</t>
    </r>
  </si>
  <si>
    <r>
      <t>stojeće senzorske slavine hladne vode</t>
    </r>
    <r>
      <rPr>
        <b/>
        <sz val="12"/>
        <rFont val="Arial Nova Light"/>
        <family val="2"/>
      </rPr>
      <t xml:space="preserve"> </t>
    </r>
    <r>
      <rPr>
        <sz val="12"/>
        <rFont val="Arial Nova Light"/>
        <family val="2"/>
      </rPr>
      <t xml:space="preserve">za umivaonik, jedno gibljivo crijevo R⅜" za priključak vode sa sitom protiv nečistoća i nepovratnim ventilom. </t>
    </r>
  </si>
  <si>
    <t>Isporuka i ugradnja kabela YSLY 2x0,5mm² od pozicije pojedinog senzora za vodokotlićie, pisoare i umivaonike do pozicije napojnog trafoa. Prosječno po izvodu polaže se 3 metra kabela a stavci pripada i fleksibilna instalacijska/samogasiva cijev Ø13/16mm.</t>
  </si>
  <si>
    <t>Ručna demontaža postojećih drvenih vrata sa okvirima, ručno iznošenje, utovar i odvoz na deponij. Obračun po komadu.</t>
  </si>
  <si>
    <t>Ručno uklanjanje podnih i zidnih keramičkih pločica, iznošenje šuta, utovar i odvoz na deponij. Obračun po m2.</t>
  </si>
  <si>
    <t>Ručna demontaža spuštenog stropa tipa Armstrong nad wc kabinama, komplet sa podkonstrukcijom, iznošenje i razvrstavanje otpada, utovar i odvoz na deponij. Obračun po m2.</t>
  </si>
  <si>
    <t>Ručno razbijanje i uklanjanje betonske podloge ispod keramike (estriha) debljine 5-8cm, iznošenje šuta, utovar i odvoz na deponij. Obračun po m2.</t>
  </si>
  <si>
    <t>ZIDARSKI RADOVI</t>
  </si>
  <si>
    <t>Popravci oštećenja žbuke na zidovima nastali prilikom demontaže keramičkih pločica. Popravci se izvode nanošenjem sloja žbuke preko cijele plohe da bi se dobila ravna podloga, uz prethodnu impregnaciju. Obračun po m2.</t>
  </si>
  <si>
    <t>IZOLATERSKI RADOVI</t>
  </si>
  <si>
    <t>Nabava, doprema i oblaganje zidova keramičkim pločicama I. klase dimenzije, teksture i boje prema izboru projektanta. Pločice se polažu "fuga na fugu", u odgovarajućem vodootpornom ljepilu. Fuge širine 0-3 mm ispuniti  gotovom masom za fugiranje. U cijenu uključen sav materijal i rad komplet do pune funkcionalnosti.  Opločenje izvesti do visine 180cm od poda. Obračun po m2.</t>
  </si>
  <si>
    <t>Nabava, doprema i oblaganje unutarnjih podova keramičkim pločicama I. klase dimenzije, teksture i boje prema izboru projektanta. Pločice se polažu "fuga na fugu", u odgovarajućem vodootpornom ljepilu. Fuge širine 0-3 mm ispuniti  gotovom masom za fugiranje. U cijenu uključen sav materijal i rad komplet do pune funkcionalnosti.  Obračun po m2.</t>
  </si>
  <si>
    <t xml:space="preserve"> -držača toalet papira od inoxa </t>
  </si>
  <si>
    <t xml:space="preserve"> -zidnog nosača od inoxa s WC četkom</t>
  </si>
  <si>
    <t>Dobava i ugradnja PVC držača papirnatih ručnika. Obračun po komadu.</t>
  </si>
  <si>
    <t>Dobava i ugradnja inox košare za otpatke sa automatskim otvaranjem poklopca pritiskom na pedalu, zapremine 10-15 l. Obračun po komadu.</t>
  </si>
  <si>
    <t>Izrada instalacija kanalizacije od PVC 
cijevi raznih profila komplet sa potrebnim 
fazonskim komadima,spojnim i brtvenim 
materijalom.Obračun po izljevnom mjestu.</t>
  </si>
  <si>
    <t>Dobava i ugradnja podnih sifona sa zatvarače zadaha sa inox rešetkom i okvirom za prihvat izolacije.</t>
  </si>
  <si>
    <t>Dobava i ugradnja cijevi od polipropilena za vertikalnu kanalizaciju i odzračnu kanalizaciju,spajanjem gumenim prstenovima u naglavak.Fazonski komadi se obračunavaju u m1 cijevi. Komplet.</t>
  </si>
  <si>
    <t>Dobava i ugradnja cijevi i fazona PPR spajanje zavarivanjem za glavne vertikale vodovoda.</t>
  </si>
  <si>
    <t>Dobava i ugradnja vodovodnih cijevi i fazona PPR spajanje zavarivanjem za instalacije unutar sanitarnih čvorova.
Obračun po priključnom mjestu.</t>
  </si>
  <si>
    <t>Dobava i ugradnja ravnih propusnih ventila sa kapom. Montaža na ograncima ispred kompleta umivaonika i kompleta  wc školjki,te ispred svakog pisoara.</t>
  </si>
  <si>
    <t>Ispitivanje instalacije vodovoda na tlak 12 bara.</t>
  </si>
  <si>
    <t>Ispitivanje instalacije kanalizacije na protok i vodonepropusnost.</t>
  </si>
  <si>
    <t>Dezinfekcija cjevovoda.</t>
  </si>
  <si>
    <t>Uzimanje uzoraka i bakteriološka analiza.</t>
  </si>
  <si>
    <t>Isporuka i ugradnja podžbukno i djelom nadžbukno iznad stropne podkonstrukcije  kabela NYM 3x1,5mm² kabel se polaže za napajanje trafoa kojim se napajaju senzori različitih cjelina (WC školjke, pisoari ili umivaonici). Izvod se ostavlja na sredini pojedine cjeline  a počima iz postojeće razvodne kutije. Prosječno po izvodu polaže se 9 metara kabela. Sa svim sitnim spojnim i ugradnim materijalom i radom  komplet izvoda.</t>
  </si>
  <si>
    <t>Isporuka i ugradnja podžbukno i djelom nadžbukno iznad stropne podkonstrukcije  kabela NYM 4x1,5mm² kabelom se povezuje detektor prisutnosti sa razvodnom kutijom u kojoj su koncetrirani izvodi rasvjetnih tijela ( u kutiji gdje je bio spojen prekidač). Prosječno po izvodu polaže se 8 metara kabela. Sa svim sitnim spojnim , ugradnim materijalom i radom  komplet izvoda.</t>
  </si>
  <si>
    <t>Isporuka i ugradnja pod žbuku razvodne kutije u koju se smješta  trafo/napajač (isporuka trafoa nije obuhvaćena). Kutija je minimalnih dimenzija 150x100 mm ovisno o broju izvoda za pojedini sustav senzora iste kutije se ugrađuju na mjesto postojećih razvodnih kutija sa kojih se napajaju trafoi i senzori prisutnosti. Komplet razvodnih kutija.</t>
  </si>
  <si>
    <t xml:space="preserve">Ručna demontaža postojećih drvenih vrata sa okvirima, ručno iznošenje, utovar i odvoz na deponij. Obračun po komadu. </t>
  </si>
  <si>
    <t>Ručna demontaža spuštenog stropa tipa Armstrong nad wc kabinama, komplet sa podkonstrukcijom, iznošenje  razvrstavanje otpada, utovar i odvoz na deponij. Obračun po m2.</t>
  </si>
  <si>
    <t>Dobava i ugradnja cementnog estriha za izvedbu plivajućeg poda unutar građevine armiran vlaknima. Mješavina kamenog agregata 0-8 mm (frakcija 0 – 4 mm ne više od 60 %) sa količinom cementa do 380 kg/m3. Estrih debljine cca 5,0 cm.</t>
  </si>
  <si>
    <t>Nabava, doprema i oblaganje zidova keramičkim pločicama I. klase dimenzije, teksture i boje prema izboru projektanta. Pločice se polažu "fuga na fugu", u odgovarajućem vodootpornom ljepilu. Fuge širine 0-3 mm ispuniti  gotovom masom za fugiranje. U cijenu uključen sav materijal i rad komplet do pune funkcionalnosti.  Opločenje izvesti do visine 180cm od poda.  Obračun po m2.</t>
  </si>
  <si>
    <t>Nabava, doprema i ugradnja paravana koji se ugrađuju između pisoara. Izrađeni od AL okvira sa ispunom od panela debljine 10mm. Boje prema odabiru projektanta. Dimenzija 60x160cm. Obračun po komadu.</t>
  </si>
  <si>
    <t>Izrada instalacija kanalizacije od PVC cijevi raznih profila komplet sa potrebnim fazonskim komadima,spojnim i brtvenim materijalom.Obračun po izljevnom mjestu.</t>
  </si>
  <si>
    <t>Dobava i ugradnja podnih sifona sa zatvaračem zadaha sa inox rešetkom i okvirom za prihvat izolacije.</t>
  </si>
  <si>
    <t>Detektor prisutnost visokih frekvencija za ugradnju na strop 360º , ugodivi sa zadržavanjem do 10ʹ, IPX4, 230V/300W. Komplet do potpune funkcionalnosti.</t>
  </si>
  <si>
    <t>VIII.</t>
  </si>
  <si>
    <t>Isporuka i ugradnja podžbukno i djelom nadžbukno iznad stropne podkonstrukcije  kabela NYM 3x1,5mm² kabel se polaže za napajanje trafoa kojim se napajaju senzori različitih cjelina (WC školjke, pisoari ili umivaonici). Izvod se ostavlja na sredini pojedine cjeline  a počima iz postojeće razvodne kutije. Prosječno po izvodu polaže se 9 metara kabela. Sa svim sitnim spojnim i ugradnim materijalom i radom  komplet izvoda</t>
  </si>
  <si>
    <t>Nabava, doprema i oblaganje zidova keramičkim pločicama I. klase dimenzije, teksture i boje prema izboru projektanta. Pločice se polažu "fuga na fugu", u odgovarajućem vodootpornom ljepilu. Fuge širine 0-3 mm ispuniti  gotovom masom za fugiranje. U cijenu uključen sav materijal i rad komplet do pune funkcionalnosti.  Opločenje izvesti do visine 175cm od poda. Obračun po m2.</t>
  </si>
  <si>
    <t xml:space="preserve">-držača toalet papira od inoxa </t>
  </si>
  <si>
    <t>Dobava i ugradnja ravnih propusnih ventila sa kapom. Montaža na ograncima ispred kompleta umivaonika i kompleta  wc školjki, te ispred svakog pisoara.</t>
  </si>
  <si>
    <t>a) ventil Dn 25</t>
  </si>
  <si>
    <t>b) ventil Dn 20</t>
  </si>
  <si>
    <t>Isporuka i ugradnja podžbukno i djelom nadžbukno iznad stropne podkonstrukcije  kabela NYM 4x1,5mm² kabelom se povezuje detektorar prisutnosti sa razvodnom kutijom u kojoj su koncetrirani izvodi rasvjetnih tijela ( u kutiji gdje je bio spojen prekidač). Prosječno po izvodu polaže se 8 metara kabela. Sa svim sitnim spojnim , ugradnim materijalom i radom  komplet izvoda.</t>
  </si>
  <si>
    <t>Detektor prisutnost visokih frekvencija za ugradnju na strop 360º , ugodivi sa zadržavanjem do 10ʹ, IPX4, 230V/300W. Komplet do potpune funkcionalnosti</t>
  </si>
  <si>
    <t>R.B.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</si>
</sst>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kn&quot;"/>
  </numFmts>
  <fonts count="13">
    <font>
      <sz val="11"/>
      <color theme="1"/>
      <name val="Calibri"/>
      <family val="2"/>
      <scheme val="minor"/>
    </font>
    <font>
      <sz val="11"/>
      <color theme="1"/>
      <name val="Calibri"/>
      <family val="2"/>
      <charset val="238"/>
      <scheme val="minor"/>
    </font>
    <font>
      <u/>
      <sz val="11"/>
      <color theme="10"/>
      <name val="Calibri"/>
      <family val="2"/>
      <scheme val="minor"/>
    </font>
    <font>
      <sz val="10"/>
      <name val="Arial"/>
      <family val="2"/>
      <charset val="238"/>
    </font>
    <font>
      <sz val="10"/>
      <color rgb="FF000000"/>
      <name val="Times New Roman"/>
      <family val="1"/>
    </font>
    <font>
      <sz val="10"/>
      <name val="Arial"/>
      <family val="2"/>
    </font>
    <font>
      <sz val="12"/>
      <name val="Arial Nova Light"/>
      <family val="2"/>
    </font>
    <font>
      <b/>
      <sz val="12"/>
      <name val="Arial Nova Light"/>
      <family val="2"/>
    </font>
    <font>
      <u/>
      <sz val="12"/>
      <name val="Arial Nova Light"/>
      <family val="2"/>
    </font>
    <font>
      <sz val="11"/>
      <color theme="1"/>
      <name val="Arial Nova Light"/>
      <family val="2"/>
    </font>
    <font>
      <sz val="12"/>
      <color theme="1"/>
      <name val="Arial Nova Light"/>
      <family val="2"/>
    </font>
    <font>
      <sz val="22"/>
      <color theme="1"/>
      <name val="Arial Nova Light"/>
      <family val="2"/>
    </font>
    <font>
      <b/>
      <sz val="11"/>
      <color theme="1"/>
      <name val="Arial Nova Light"/>
      <family val="2"/>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2" fillId="0" borderId="0" applyNumberFormat="0" applyFill="0" applyBorder="0" applyAlignment="0" applyProtection="0"/>
    <xf numFmtId="0" fontId="1" fillId="0" borderId="0"/>
    <xf numFmtId="0" fontId="3" fillId="0" borderId="0"/>
    <xf numFmtId="0" fontId="4" fillId="0" borderId="0"/>
    <xf numFmtId="0" fontId="5" fillId="0" borderId="0"/>
    <xf numFmtId="0" fontId="3" fillId="0" borderId="0"/>
  </cellStyleXfs>
  <cellXfs count="88">
    <xf numFmtId="0" fontId="0" fillId="0" borderId="0" xfId="0"/>
    <xf numFmtId="0" fontId="6" fillId="0" borderId="0" xfId="0" applyFont="1" applyAlignment="1">
      <alignment horizontal="right" vertical="top"/>
    </xf>
    <xf numFmtId="0" fontId="7" fillId="0" borderId="0" xfId="0" applyFont="1" applyAlignment="1">
      <alignment wrapText="1"/>
    </xf>
    <xf numFmtId="0" fontId="7" fillId="0" borderId="0" xfId="0" applyFont="1" applyAlignment="1">
      <alignment horizontal="center"/>
    </xf>
    <xf numFmtId="2" fontId="7" fillId="0" borderId="0" xfId="0" applyNumberFormat="1" applyFont="1" applyAlignment="1">
      <alignment horizontal="center"/>
    </xf>
    <xf numFmtId="164" fontId="6" fillId="0" borderId="0" xfId="0" applyNumberFormat="1" applyFont="1"/>
    <xf numFmtId="0" fontId="6" fillId="0" borderId="0" xfId="0" applyFont="1"/>
    <xf numFmtId="0" fontId="6" fillId="2" borderId="1" xfId="0" applyFont="1" applyFill="1" applyBorder="1" applyAlignment="1">
      <alignment horizontal="center" vertical="center" wrapText="1"/>
    </xf>
    <xf numFmtId="2" fontId="6" fillId="2" borderId="1" xfId="0" applyNumberFormat="1" applyFont="1" applyFill="1" applyBorder="1" applyAlignment="1">
      <alignment horizontal="center" vertical="center"/>
    </xf>
    <xf numFmtId="0" fontId="6" fillId="0" borderId="0" xfId="0" applyFont="1" applyFill="1" applyBorder="1" applyAlignment="1">
      <alignment vertical="center"/>
    </xf>
    <xf numFmtId="2" fontId="6" fillId="0" borderId="0" xfId="0" applyNumberFormat="1" applyFont="1" applyFill="1" applyBorder="1" applyAlignment="1">
      <alignment horizontal="center" vertical="center"/>
    </xf>
    <xf numFmtId="0" fontId="6" fillId="0" borderId="0" xfId="0" applyFont="1" applyFill="1" applyBorder="1" applyAlignment="1">
      <alignment horizontal="right" vertical="top"/>
    </xf>
    <xf numFmtId="0" fontId="6" fillId="0" borderId="0" xfId="0" applyFont="1" applyFill="1" applyBorder="1" applyAlignment="1">
      <alignment vertical="center" wrapText="1"/>
    </xf>
    <xf numFmtId="0" fontId="6" fillId="0" borderId="0" xfId="0" applyFont="1" applyFill="1" applyBorder="1" applyAlignment="1">
      <alignment horizontal="right" vertical="top" readingOrder="1"/>
    </xf>
    <xf numFmtId="0" fontId="6" fillId="0" borderId="0" xfId="0" applyFont="1" applyFill="1" applyBorder="1" applyAlignment="1">
      <alignment vertical="center" wrapText="1" readingOrder="1"/>
    </xf>
    <xf numFmtId="0" fontId="6" fillId="0" borderId="0" xfId="0" applyFont="1" applyFill="1" applyBorder="1" applyAlignment="1">
      <alignment vertical="center" readingOrder="1"/>
    </xf>
    <xf numFmtId="2" fontId="6" fillId="0" borderId="0" xfId="0" applyNumberFormat="1" applyFont="1" applyFill="1" applyBorder="1" applyAlignment="1">
      <alignment horizontal="center" vertical="center" readingOrder="1"/>
    </xf>
    <xf numFmtId="0" fontId="7" fillId="0" borderId="0" xfId="0" applyFont="1" applyBorder="1" applyAlignment="1"/>
    <xf numFmtId="0" fontId="6" fillId="0" borderId="0" xfId="0" applyFont="1" applyBorder="1" applyAlignment="1">
      <alignment horizontal="center"/>
    </xf>
    <xf numFmtId="2" fontId="6" fillId="0" borderId="0" xfId="0" applyNumberFormat="1" applyFont="1" applyBorder="1" applyAlignment="1">
      <alignment horizontal="center"/>
    </xf>
    <xf numFmtId="164" fontId="6" fillId="0" borderId="0" xfId="0" applyNumberFormat="1" applyFont="1" applyBorder="1" applyAlignment="1">
      <alignment horizontal="center"/>
    </xf>
    <xf numFmtId="0" fontId="6" fillId="0" borderId="0" xfId="0" applyFont="1" applyBorder="1" applyAlignment="1">
      <alignment horizontal="right" vertical="top"/>
    </xf>
    <xf numFmtId="0" fontId="6" fillId="0" borderId="0" xfId="0" applyFont="1" applyBorder="1" applyAlignment="1">
      <alignment wrapText="1"/>
    </xf>
    <xf numFmtId="164" fontId="7" fillId="0" borderId="0" xfId="0" applyNumberFormat="1" applyFont="1" applyBorder="1" applyAlignment="1"/>
    <xf numFmtId="164" fontId="7" fillId="0" borderId="0" xfId="0" applyNumberFormat="1" applyFont="1" applyBorder="1" applyAlignment="1">
      <alignment horizontal="center"/>
    </xf>
    <xf numFmtId="0" fontId="6" fillId="0" borderId="0" xfId="0" applyFont="1" applyAlignment="1">
      <alignment wrapText="1"/>
    </xf>
    <xf numFmtId="2" fontId="6" fillId="0" borderId="0" xfId="0" applyNumberFormat="1" applyFont="1" applyAlignment="1">
      <alignment horizontal="center"/>
    </xf>
    <xf numFmtId="0" fontId="7" fillId="0" borderId="0" xfId="0" applyFont="1" applyAlignment="1"/>
    <xf numFmtId="164" fontId="6" fillId="0" borderId="0" xfId="0" applyNumberFormat="1" applyFont="1" applyAlignment="1">
      <alignment horizontal="center"/>
    </xf>
    <xf numFmtId="49" fontId="6" fillId="0" borderId="0" xfId="5" applyNumberFormat="1" applyFont="1" applyAlignment="1">
      <alignment horizontal="justify" vertical="center"/>
    </xf>
    <xf numFmtId="0" fontId="6" fillId="0" borderId="0" xfId="5" applyFont="1" applyAlignment="1">
      <alignment horizontal="justify" vertical="center"/>
    </xf>
    <xf numFmtId="0" fontId="6" fillId="0" borderId="0" xfId="0" applyFont="1" applyAlignment="1">
      <alignment horizontal="left" wrapText="1"/>
    </xf>
    <xf numFmtId="0" fontId="6" fillId="0" borderId="0" xfId="0" applyFont="1" applyAlignment="1">
      <alignment horizontal="center"/>
    </xf>
    <xf numFmtId="2" fontId="6" fillId="0" borderId="0" xfId="0" applyNumberFormat="1" applyFont="1" applyAlignment="1">
      <alignment horizontal="center"/>
    </xf>
    <xf numFmtId="49" fontId="6" fillId="3" borderId="0" xfId="5" applyNumberFormat="1" applyFont="1" applyFill="1" applyAlignment="1">
      <alignment horizontal="left" vertical="center"/>
    </xf>
    <xf numFmtId="0" fontId="6" fillId="0" borderId="0" xfId="0" applyFont="1" applyAlignment="1">
      <alignment horizontal="left" vertical="top" wrapText="1"/>
    </xf>
    <xf numFmtId="0" fontId="9" fillId="0" borderId="0" xfId="0" applyFont="1" applyAlignment="1">
      <alignment wrapText="1"/>
    </xf>
    <xf numFmtId="0" fontId="6" fillId="0" borderId="0" xfId="0" applyFont="1" applyAlignment="1">
      <alignment horizontal="left" vertical="top"/>
    </xf>
    <xf numFmtId="0" fontId="6" fillId="0" borderId="0" xfId="0" applyFont="1" applyAlignment="1">
      <alignment horizontal="justify" vertical="top"/>
    </xf>
    <xf numFmtId="1" fontId="6" fillId="0" borderId="0" xfId="0" applyNumberFormat="1" applyFont="1" applyAlignment="1">
      <alignment horizontal="center"/>
    </xf>
    <xf numFmtId="0" fontId="6" fillId="0" borderId="0" xfId="0" applyFont="1" applyFill="1" applyBorder="1" applyAlignment="1">
      <alignment vertical="top" wrapText="1" readingOrder="1"/>
    </xf>
    <xf numFmtId="0" fontId="6" fillId="0" borderId="0" xfId="0" applyFont="1" applyFill="1" applyBorder="1" applyAlignment="1">
      <alignment vertical="top" wrapText="1"/>
    </xf>
    <xf numFmtId="0" fontId="6" fillId="0" borderId="0" xfId="0" applyFont="1" applyBorder="1" applyAlignment="1">
      <alignment vertical="top" wrapText="1"/>
    </xf>
    <xf numFmtId="0" fontId="7" fillId="0" borderId="0" xfId="0" applyFont="1" applyAlignment="1">
      <alignment horizontal="right" vertical="top"/>
    </xf>
    <xf numFmtId="0" fontId="7" fillId="0" borderId="0" xfId="0" applyFont="1" applyAlignment="1">
      <alignment horizontal="left" wrapText="1"/>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readingOrder="1"/>
    </xf>
    <xf numFmtId="164" fontId="6" fillId="0" borderId="0" xfId="0" applyNumberFormat="1" applyFont="1" applyFill="1" applyBorder="1" applyAlignment="1">
      <alignment horizontal="center" vertical="center"/>
    </xf>
    <xf numFmtId="164" fontId="6" fillId="0" borderId="0" xfId="0" applyNumberFormat="1" applyFont="1" applyFill="1" applyBorder="1" applyAlignment="1">
      <alignment horizontal="center" vertical="center" readingOrder="1"/>
    </xf>
    <xf numFmtId="164" fontId="7" fillId="0" borderId="0" xfId="0" applyNumberFormat="1" applyFont="1" applyAlignment="1">
      <alignment horizontal="center"/>
    </xf>
    <xf numFmtId="0" fontId="6" fillId="0" borderId="0" xfId="0" applyFont="1" applyAlignment="1">
      <alignment vertical="top" wrapText="1"/>
    </xf>
    <xf numFmtId="0" fontId="9" fillId="0" borderId="0" xfId="0" applyFont="1" applyAlignment="1">
      <alignment vertical="top" wrapText="1"/>
    </xf>
    <xf numFmtId="0" fontId="7" fillId="0" borderId="0" xfId="0" applyFont="1" applyAlignment="1">
      <alignment horizontal="center"/>
    </xf>
    <xf numFmtId="164"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xf>
    <xf numFmtId="0" fontId="6" fillId="0" borderId="0" xfId="0" applyFont="1" applyAlignment="1">
      <alignment horizontal="center" vertical="center"/>
    </xf>
    <xf numFmtId="0" fontId="9" fillId="0" borderId="0" xfId="0" applyFont="1" applyAlignment="1">
      <alignment horizontal="center" vertical="top"/>
    </xf>
    <xf numFmtId="4" fontId="6" fillId="0" borderId="0" xfId="0" applyNumberFormat="1" applyFont="1" applyAlignment="1">
      <alignment horizontal="center"/>
    </xf>
    <xf numFmtId="0" fontId="7" fillId="0" borderId="0" xfId="0" applyFont="1" applyAlignment="1">
      <alignment horizontal="center" vertical="top"/>
    </xf>
    <xf numFmtId="0" fontId="6" fillId="0" borderId="0" xfId="0" applyFont="1" applyFill="1" applyBorder="1" applyAlignment="1">
      <alignment horizontal="center" vertical="top"/>
    </xf>
    <xf numFmtId="0" fontId="6" fillId="0" borderId="0" xfId="0" applyFont="1" applyFill="1" applyBorder="1" applyAlignment="1">
      <alignment horizontal="center" vertical="top" readingOrder="1"/>
    </xf>
    <xf numFmtId="0" fontId="7" fillId="0" borderId="0" xfId="0" applyFont="1" applyBorder="1" applyAlignment="1">
      <alignment horizontal="center"/>
    </xf>
    <xf numFmtId="0" fontId="6" fillId="0" borderId="0" xfId="0" applyFont="1" applyBorder="1" applyAlignment="1">
      <alignment horizontal="center" vertical="top"/>
    </xf>
    <xf numFmtId="0" fontId="6" fillId="0" borderId="0" xfId="0" applyFont="1" applyAlignment="1">
      <alignment horizontal="center" vertical="top"/>
    </xf>
    <xf numFmtId="0" fontId="7" fillId="0" borderId="0" xfId="0" applyFont="1" applyFill="1" applyBorder="1" applyAlignment="1">
      <alignment horizontal="center" vertical="top"/>
    </xf>
    <xf numFmtId="0" fontId="7" fillId="0" borderId="0" xfId="0" applyFont="1" applyFill="1" applyBorder="1" applyAlignment="1">
      <alignment vertical="center" wrapText="1"/>
    </xf>
    <xf numFmtId="0" fontId="7" fillId="0" borderId="0" xfId="0" applyFont="1" applyBorder="1" applyAlignment="1">
      <alignment horizontal="center" vertical="top"/>
    </xf>
    <xf numFmtId="0" fontId="7" fillId="0" borderId="0" xfId="0" applyFont="1" applyBorder="1" applyAlignment="1">
      <alignment wrapText="1"/>
    </xf>
    <xf numFmtId="0" fontId="7" fillId="0" borderId="0" xfId="0" applyFont="1"/>
    <xf numFmtId="0" fontId="7" fillId="0" borderId="0" xfId="0" applyFont="1" applyFill="1" applyBorder="1" applyAlignment="1">
      <alignment horizontal="right" vertical="top"/>
    </xf>
    <xf numFmtId="0" fontId="7" fillId="0" borderId="0" xfId="0" applyFont="1" applyBorder="1" applyAlignment="1">
      <alignment horizontal="right" vertical="top"/>
    </xf>
    <xf numFmtId="2" fontId="6" fillId="0" borderId="0" xfId="0" applyNumberFormat="1" applyFont="1" applyAlignment="1">
      <alignment horizontal="center"/>
    </xf>
    <xf numFmtId="0" fontId="7" fillId="0" borderId="0" xfId="0" applyFont="1" applyFill="1" applyBorder="1" applyAlignment="1">
      <alignment horizontal="center" vertical="center"/>
    </xf>
    <xf numFmtId="0" fontId="6" fillId="0" borderId="0" xfId="5" applyFont="1" applyAlignment="1">
      <alignment horizontal="justify" vertical="top"/>
    </xf>
    <xf numFmtId="0" fontId="10" fillId="0" borderId="0" xfId="0" applyFont="1" applyAlignment="1">
      <alignment wrapText="1"/>
    </xf>
    <xf numFmtId="2" fontId="9" fillId="0" borderId="0" xfId="0" applyNumberFormat="1" applyFont="1" applyAlignment="1">
      <alignment horizontal="center" vertical="top"/>
    </xf>
    <xf numFmtId="0" fontId="9" fillId="0" borderId="0" xfId="0" applyFont="1"/>
    <xf numFmtId="164" fontId="9" fillId="0" borderId="0" xfId="0" applyNumberFormat="1" applyFont="1"/>
    <xf numFmtId="0" fontId="9" fillId="0" borderId="1" xfId="0" applyFont="1" applyBorder="1" applyAlignment="1">
      <alignment horizontal="center"/>
    </xf>
    <xf numFmtId="164" fontId="9" fillId="0" borderId="1" xfId="0" applyNumberFormat="1" applyFont="1" applyBorder="1" applyAlignment="1">
      <alignment horizontal="center"/>
    </xf>
    <xf numFmtId="164" fontId="12" fillId="0" borderId="1" xfId="0" applyNumberFormat="1" applyFont="1" applyBorder="1" applyAlignment="1">
      <alignment horizontal="center"/>
    </xf>
    <xf numFmtId="2" fontId="8" fillId="0" borderId="0" xfId="1" applyNumberFormat="1" applyFont="1" applyAlignment="1">
      <alignment horizontal="center"/>
    </xf>
    <xf numFmtId="2" fontId="6" fillId="0" borderId="0" xfId="0" applyNumberFormat="1" applyFont="1" applyAlignment="1">
      <alignment horizontal="center"/>
    </xf>
    <xf numFmtId="0" fontId="7" fillId="0" borderId="0" xfId="0" applyFont="1" applyBorder="1" applyAlignment="1">
      <alignment horizontal="center"/>
    </xf>
    <xf numFmtId="0" fontId="7" fillId="0" borderId="0" xfId="0" applyFont="1" applyAlignment="1">
      <alignment horizontal="center"/>
    </xf>
    <xf numFmtId="0" fontId="12" fillId="0" borderId="1" xfId="0" applyFont="1" applyBorder="1" applyAlignment="1">
      <alignment horizontal="center"/>
    </xf>
    <xf numFmtId="0" fontId="9" fillId="0" borderId="1" xfId="0" applyFont="1" applyBorder="1" applyAlignment="1">
      <alignment horizontal="center"/>
    </xf>
    <xf numFmtId="0" fontId="11" fillId="0" borderId="0" xfId="0" applyFont="1" applyAlignment="1">
      <alignment horizontal="center"/>
    </xf>
  </cellXfs>
  <cellStyles count="7">
    <cellStyle name="Hiperveza" xfId="1" builtinId="8"/>
    <cellStyle name="Normal 2" xfId="5"/>
    <cellStyle name="Normal_Sheet1" xfId="6"/>
    <cellStyle name="Normalno" xfId="0" builtinId="0"/>
    <cellStyle name="Normalno 2" xfId="3"/>
    <cellStyle name="Normalno 2 2" xfId="2"/>
    <cellStyle name="Normalno 2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5"/>
  <sheetViews>
    <sheetView tabSelected="1" view="pageBreakPreview" topLeftCell="A157" zoomScale="72" zoomScaleNormal="72" zoomScaleSheetLayoutView="72" zoomScalePageLayoutView="90" workbookViewId="0">
      <selection activeCell="E171" sqref="E171"/>
    </sheetView>
  </sheetViews>
  <sheetFormatPr defaultColWidth="9.140625" defaultRowHeight="15"/>
  <cols>
    <col min="1" max="1" width="5.7109375" style="1" customWidth="1"/>
    <col min="2" max="2" width="42.5703125" style="25" customWidth="1"/>
    <col min="3" max="3" width="9.7109375" style="32" customWidth="1"/>
    <col min="4" max="4" width="9.140625" style="26" customWidth="1"/>
    <col min="5" max="5" width="13.28515625" style="28" customWidth="1"/>
    <col min="6" max="6" width="18.5703125" style="28" customWidth="1"/>
    <col min="7" max="7" width="10.85546875" style="6" customWidth="1"/>
    <col min="8" max="16384" width="9.140625" style="6"/>
  </cols>
  <sheetData>
    <row r="1" spans="1:6" ht="15.75">
      <c r="A1" s="43" t="s">
        <v>10</v>
      </c>
      <c r="B1" s="2" t="s">
        <v>60</v>
      </c>
      <c r="C1" s="3"/>
      <c r="D1" s="4"/>
    </row>
    <row r="2" spans="1:6" s="55" customFormat="1" ht="33" customHeight="1">
      <c r="A2" s="54" t="s">
        <v>0</v>
      </c>
      <c r="B2" s="7" t="s">
        <v>1</v>
      </c>
      <c r="C2" s="7" t="s">
        <v>4</v>
      </c>
      <c r="D2" s="8" t="s">
        <v>2</v>
      </c>
      <c r="E2" s="53" t="s">
        <v>5</v>
      </c>
      <c r="F2" s="53" t="s">
        <v>6</v>
      </c>
    </row>
    <row r="3" spans="1:6" s="9" customFormat="1" ht="15.75" customHeight="1">
      <c r="C3" s="45"/>
      <c r="D3" s="10"/>
      <c r="E3" s="47"/>
      <c r="F3" s="47"/>
    </row>
    <row r="4" spans="1:6" s="9" customFormat="1" ht="15.75" customHeight="1">
      <c r="A4" s="69" t="s">
        <v>10</v>
      </c>
      <c r="B4" s="65" t="s">
        <v>51</v>
      </c>
      <c r="C4" s="45"/>
      <c r="D4" s="10"/>
      <c r="E4" s="47"/>
      <c r="F4" s="47"/>
    </row>
    <row r="5" spans="1:6" s="9" customFormat="1" ht="15.75" customHeight="1">
      <c r="A5" s="11"/>
      <c r="B5" s="12"/>
      <c r="C5" s="45"/>
      <c r="D5" s="10"/>
      <c r="E5" s="47"/>
      <c r="F5" s="47"/>
    </row>
    <row r="6" spans="1:6" s="15" customFormat="1" ht="68.25" customHeight="1">
      <c r="A6" s="13" t="s">
        <v>3</v>
      </c>
      <c r="B6" s="40" t="s">
        <v>103</v>
      </c>
      <c r="C6" s="46"/>
      <c r="D6" s="16"/>
      <c r="E6" s="48"/>
      <c r="F6" s="48"/>
    </row>
    <row r="7" spans="1:6" s="9" customFormat="1" ht="15.75" customHeight="1">
      <c r="A7" s="11"/>
      <c r="B7" s="12" t="s">
        <v>11</v>
      </c>
      <c r="C7" s="45" t="s">
        <v>12</v>
      </c>
      <c r="D7" s="10">
        <v>2</v>
      </c>
      <c r="E7" s="47">
        <v>0</v>
      </c>
      <c r="F7" s="47">
        <f t="shared" ref="F7:F12" si="0">D7*E7</f>
        <v>0</v>
      </c>
    </row>
    <row r="8" spans="1:6" s="9" customFormat="1" ht="15.75" customHeight="1">
      <c r="A8" s="11"/>
      <c r="B8" s="12" t="s">
        <v>13</v>
      </c>
      <c r="C8" s="45" t="s">
        <v>12</v>
      </c>
      <c r="D8" s="10">
        <v>2</v>
      </c>
      <c r="E8" s="47">
        <v>0</v>
      </c>
      <c r="F8" s="47">
        <f t="shared" si="0"/>
        <v>0</v>
      </c>
    </row>
    <row r="9" spans="1:6" s="9" customFormat="1" ht="15.75" customHeight="1">
      <c r="A9" s="11"/>
      <c r="B9" s="12" t="s">
        <v>14</v>
      </c>
      <c r="C9" s="45" t="s">
        <v>12</v>
      </c>
      <c r="D9" s="10">
        <v>2</v>
      </c>
      <c r="E9" s="47">
        <v>0</v>
      </c>
      <c r="F9" s="47">
        <f t="shared" si="0"/>
        <v>0</v>
      </c>
    </row>
    <row r="10" spans="1:6" s="9" customFormat="1" ht="15.75" customHeight="1">
      <c r="A10" s="11"/>
      <c r="B10" s="12" t="s">
        <v>15</v>
      </c>
      <c r="C10" s="45" t="s">
        <v>12</v>
      </c>
      <c r="D10" s="10">
        <v>2</v>
      </c>
      <c r="E10" s="47">
        <v>0</v>
      </c>
      <c r="F10" s="47">
        <f t="shared" si="0"/>
        <v>0</v>
      </c>
    </row>
    <row r="11" spans="1:6" s="9" customFormat="1" ht="15.75" customHeight="1">
      <c r="A11" s="11"/>
      <c r="B11" s="12" t="s">
        <v>16</v>
      </c>
      <c r="C11" s="45" t="s">
        <v>12</v>
      </c>
      <c r="D11" s="10">
        <v>2</v>
      </c>
      <c r="E11" s="47">
        <v>0</v>
      </c>
      <c r="F11" s="47">
        <f t="shared" si="0"/>
        <v>0</v>
      </c>
    </row>
    <row r="12" spans="1:6" s="9" customFormat="1" ht="15.75" customHeight="1">
      <c r="A12" s="11"/>
      <c r="B12" s="12" t="s">
        <v>17</v>
      </c>
      <c r="C12" s="45" t="s">
        <v>12</v>
      </c>
      <c r="D12" s="10">
        <v>2</v>
      </c>
      <c r="E12" s="47">
        <v>0</v>
      </c>
      <c r="F12" s="47">
        <f t="shared" si="0"/>
        <v>0</v>
      </c>
    </row>
    <row r="13" spans="1:6" s="9" customFormat="1" ht="15.75" customHeight="1">
      <c r="A13" s="11"/>
      <c r="B13" s="12"/>
      <c r="C13" s="45"/>
      <c r="D13" s="10"/>
      <c r="E13" s="47"/>
      <c r="F13" s="47"/>
    </row>
    <row r="14" spans="1:6" s="9" customFormat="1" ht="67.5" customHeight="1">
      <c r="A14" s="11" t="s">
        <v>7</v>
      </c>
      <c r="B14" s="41" t="s">
        <v>108</v>
      </c>
      <c r="C14" s="45"/>
      <c r="D14" s="10"/>
      <c r="E14" s="47"/>
      <c r="F14" s="47"/>
    </row>
    <row r="15" spans="1:6" s="9" customFormat="1" ht="15.75" customHeight="1">
      <c r="A15" s="11"/>
      <c r="B15" s="12"/>
      <c r="C15" s="45" t="s">
        <v>12</v>
      </c>
      <c r="D15" s="10">
        <v>3</v>
      </c>
      <c r="E15" s="47">
        <v>0</v>
      </c>
      <c r="F15" s="47">
        <f>D15*E15</f>
        <v>0</v>
      </c>
    </row>
    <row r="16" spans="1:6" s="9" customFormat="1" ht="15.75" customHeight="1">
      <c r="A16" s="11"/>
      <c r="B16" s="12"/>
      <c r="C16" s="45"/>
      <c r="D16" s="10"/>
      <c r="E16" s="47"/>
      <c r="F16" s="47"/>
    </row>
    <row r="17" spans="1:6" s="9" customFormat="1" ht="65.25" customHeight="1">
      <c r="A17" s="11" t="s">
        <v>8</v>
      </c>
      <c r="B17" s="41" t="s">
        <v>109</v>
      </c>
      <c r="C17" s="45"/>
      <c r="D17" s="10"/>
      <c r="E17" s="47"/>
      <c r="F17" s="47"/>
    </row>
    <row r="18" spans="1:6" s="9" customFormat="1" ht="15.75" customHeight="1">
      <c r="A18" s="11"/>
      <c r="B18" s="12"/>
      <c r="C18" s="45" t="s">
        <v>18</v>
      </c>
      <c r="D18" s="10">
        <v>34.549999999999997</v>
      </c>
      <c r="E18" s="47">
        <v>0</v>
      </c>
      <c r="F18" s="47">
        <f>D18*E18</f>
        <v>0</v>
      </c>
    </row>
    <row r="19" spans="1:6" s="9" customFormat="1" ht="15.75" customHeight="1">
      <c r="A19" s="11"/>
      <c r="B19" s="12"/>
      <c r="C19" s="45"/>
      <c r="D19" s="10"/>
      <c r="E19" s="47"/>
      <c r="F19" s="47"/>
    </row>
    <row r="20" spans="1:6" s="9" customFormat="1" ht="82.9" customHeight="1">
      <c r="A20" s="11" t="s">
        <v>9</v>
      </c>
      <c r="B20" s="41" t="s">
        <v>110</v>
      </c>
      <c r="C20" s="45"/>
      <c r="D20" s="10"/>
      <c r="E20" s="47"/>
      <c r="F20" s="47"/>
    </row>
    <row r="21" spans="1:6" s="9" customFormat="1" ht="15.75" customHeight="1">
      <c r="A21" s="11"/>
      <c r="B21" s="12"/>
      <c r="C21" s="45" t="s">
        <v>18</v>
      </c>
      <c r="D21" s="10">
        <v>2.5099999999999998</v>
      </c>
      <c r="E21" s="47">
        <v>0</v>
      </c>
      <c r="F21" s="47">
        <f>D21*E21</f>
        <v>0</v>
      </c>
    </row>
    <row r="22" spans="1:6" s="9" customFormat="1" ht="15.75" customHeight="1">
      <c r="A22" s="11"/>
      <c r="B22" s="12"/>
      <c r="C22" s="45"/>
      <c r="D22" s="10"/>
      <c r="E22" s="47"/>
      <c r="F22" s="47"/>
    </row>
    <row r="23" spans="1:6" s="9" customFormat="1" ht="66" customHeight="1">
      <c r="A23" s="11" t="s">
        <v>19</v>
      </c>
      <c r="B23" s="41" t="s">
        <v>111</v>
      </c>
      <c r="C23" s="45"/>
      <c r="D23" s="10"/>
      <c r="E23" s="47"/>
      <c r="F23" s="47"/>
    </row>
    <row r="24" spans="1:6" s="9" customFormat="1" ht="15.75" customHeight="1">
      <c r="A24" s="11"/>
      <c r="B24" s="12"/>
      <c r="C24" s="45" t="s">
        <v>18</v>
      </c>
      <c r="D24" s="10">
        <v>7.48</v>
      </c>
      <c r="E24" s="47">
        <v>0</v>
      </c>
      <c r="F24" s="47">
        <f>D24*E24</f>
        <v>0</v>
      </c>
    </row>
    <row r="25" spans="1:6" s="9" customFormat="1" ht="15.75" customHeight="1">
      <c r="A25" s="11"/>
      <c r="B25" s="12"/>
      <c r="C25" s="45"/>
      <c r="D25" s="10"/>
      <c r="E25" s="47"/>
      <c r="F25" s="47"/>
    </row>
    <row r="26" spans="1:6" s="9" customFormat="1" ht="15.75" customHeight="1">
      <c r="A26" s="69" t="s">
        <v>20</v>
      </c>
      <c r="B26" s="65" t="s">
        <v>112</v>
      </c>
      <c r="C26" s="45"/>
      <c r="D26" s="10"/>
      <c r="E26" s="47"/>
      <c r="F26" s="47"/>
    </row>
    <row r="27" spans="1:6" s="9" customFormat="1" ht="15.75" customHeight="1">
      <c r="A27" s="11"/>
      <c r="B27" s="12"/>
      <c r="C27" s="45"/>
      <c r="D27" s="10"/>
      <c r="E27" s="47"/>
      <c r="F27" s="47"/>
    </row>
    <row r="28" spans="1:6" s="9" customFormat="1" ht="105" customHeight="1">
      <c r="A28" s="11" t="s">
        <v>3</v>
      </c>
      <c r="B28" s="41" t="s">
        <v>136</v>
      </c>
      <c r="C28" s="45"/>
      <c r="D28" s="10"/>
      <c r="E28" s="47"/>
      <c r="F28" s="47"/>
    </row>
    <row r="29" spans="1:6" s="9" customFormat="1" ht="15.75" customHeight="1">
      <c r="A29" s="11"/>
      <c r="B29" s="12"/>
      <c r="C29" s="45" t="s">
        <v>18</v>
      </c>
      <c r="D29" s="10">
        <v>7.48</v>
      </c>
      <c r="E29" s="47">
        <v>0</v>
      </c>
      <c r="F29" s="47">
        <f>D29*E29</f>
        <v>0</v>
      </c>
    </row>
    <row r="30" spans="1:6" s="9" customFormat="1" ht="15.75" customHeight="1">
      <c r="A30" s="11"/>
      <c r="B30" s="12"/>
      <c r="C30" s="45"/>
      <c r="D30" s="10"/>
      <c r="E30" s="47"/>
      <c r="F30" s="47"/>
    </row>
    <row r="31" spans="1:6" s="9" customFormat="1" ht="101.25" customHeight="1">
      <c r="A31" s="11" t="s">
        <v>7</v>
      </c>
      <c r="B31" s="41" t="s">
        <v>113</v>
      </c>
      <c r="C31" s="45"/>
      <c r="D31" s="10"/>
      <c r="E31" s="47"/>
      <c r="F31" s="47"/>
    </row>
    <row r="32" spans="1:6" s="9" customFormat="1" ht="15.75" customHeight="1">
      <c r="A32" s="11"/>
      <c r="B32" s="12"/>
      <c r="C32" s="45" t="s">
        <v>18</v>
      </c>
      <c r="D32" s="10">
        <v>27.06</v>
      </c>
      <c r="E32" s="47">
        <v>0</v>
      </c>
      <c r="F32" s="47">
        <f>D32*E32</f>
        <v>0</v>
      </c>
    </row>
    <row r="33" spans="1:6" s="9" customFormat="1" ht="15.75" customHeight="1">
      <c r="A33" s="11"/>
      <c r="B33" s="12"/>
      <c r="C33" s="45"/>
      <c r="D33" s="10"/>
      <c r="E33" s="47"/>
      <c r="F33" s="47"/>
    </row>
    <row r="34" spans="1:6" s="9" customFormat="1" ht="15.75" customHeight="1">
      <c r="A34" s="69" t="s">
        <v>21</v>
      </c>
      <c r="B34" s="65" t="s">
        <v>114</v>
      </c>
      <c r="C34" s="45"/>
      <c r="D34" s="10"/>
      <c r="E34" s="47"/>
      <c r="F34" s="47"/>
    </row>
    <row r="35" spans="1:6" s="9" customFormat="1" ht="15.75" customHeight="1">
      <c r="A35" s="11"/>
      <c r="B35" s="12"/>
      <c r="C35" s="45"/>
      <c r="D35" s="10"/>
      <c r="E35" s="47"/>
      <c r="F35" s="47"/>
    </row>
    <row r="36" spans="1:6" s="9" customFormat="1" ht="225" customHeight="1">
      <c r="A36" s="11" t="s">
        <v>3</v>
      </c>
      <c r="B36" s="41" t="s">
        <v>22</v>
      </c>
      <c r="C36" s="45"/>
      <c r="D36" s="10"/>
      <c r="E36" s="47"/>
      <c r="F36" s="47"/>
    </row>
    <row r="37" spans="1:6" s="9" customFormat="1" ht="15.75" customHeight="1">
      <c r="A37" s="11"/>
      <c r="B37" s="12" t="s">
        <v>53</v>
      </c>
      <c r="C37" s="45" t="s">
        <v>18</v>
      </c>
      <c r="D37" s="10">
        <v>8.98</v>
      </c>
      <c r="E37" s="47">
        <v>0</v>
      </c>
      <c r="F37" s="47">
        <f>D37*E37</f>
        <v>0</v>
      </c>
    </row>
    <row r="38" spans="1:6" s="9" customFormat="1" ht="15.75" customHeight="1">
      <c r="A38" s="11"/>
      <c r="B38" s="12" t="s">
        <v>54</v>
      </c>
      <c r="C38" s="45" t="s">
        <v>18</v>
      </c>
      <c r="D38" s="10">
        <v>9</v>
      </c>
      <c r="E38" s="47">
        <v>0</v>
      </c>
      <c r="F38" s="47">
        <f>D38*E38</f>
        <v>0</v>
      </c>
    </row>
    <row r="39" spans="1:6" s="9" customFormat="1" ht="15.75" customHeight="1">
      <c r="A39" s="11"/>
      <c r="B39" s="12"/>
      <c r="C39" s="45"/>
      <c r="D39" s="10"/>
      <c r="E39" s="47"/>
      <c r="F39" s="47"/>
    </row>
    <row r="40" spans="1:6" s="9" customFormat="1" ht="15.75" customHeight="1">
      <c r="A40" s="69" t="s">
        <v>63</v>
      </c>
      <c r="B40" s="65" t="s">
        <v>23</v>
      </c>
      <c r="C40" s="45"/>
      <c r="D40" s="10"/>
      <c r="E40" s="47"/>
      <c r="F40" s="47"/>
    </row>
    <row r="41" spans="1:6" s="9" customFormat="1" ht="15.75" customHeight="1">
      <c r="A41" s="11"/>
      <c r="B41" s="12"/>
      <c r="C41" s="45"/>
      <c r="D41" s="10"/>
      <c r="E41" s="47"/>
      <c r="F41" s="47"/>
    </row>
    <row r="42" spans="1:6" s="9" customFormat="1" ht="312.75" customHeight="1">
      <c r="A42" s="11" t="s">
        <v>3</v>
      </c>
      <c r="B42" s="41" t="s">
        <v>25</v>
      </c>
      <c r="C42" s="45"/>
      <c r="D42" s="10"/>
      <c r="E42" s="47"/>
      <c r="F42" s="47"/>
    </row>
    <row r="43" spans="1:6" s="9" customFormat="1" ht="15.75" customHeight="1">
      <c r="A43" s="11"/>
      <c r="B43" s="12"/>
      <c r="C43" s="45" t="s">
        <v>24</v>
      </c>
      <c r="D43" s="10">
        <v>2.8</v>
      </c>
      <c r="E43" s="47">
        <v>0</v>
      </c>
      <c r="F43" s="47">
        <f>D43*E43</f>
        <v>0</v>
      </c>
    </row>
    <row r="44" spans="1:6" s="9" customFormat="1" ht="15.75" customHeight="1">
      <c r="A44" s="11"/>
      <c r="B44" s="12"/>
      <c r="C44" s="45"/>
      <c r="D44" s="10"/>
      <c r="E44" s="47"/>
      <c r="F44" s="47"/>
    </row>
    <row r="45" spans="1:6" s="9" customFormat="1" ht="317.25" customHeight="1">
      <c r="A45" s="11" t="s">
        <v>7</v>
      </c>
      <c r="B45" s="41" t="s">
        <v>26</v>
      </c>
      <c r="C45" s="45"/>
      <c r="D45" s="10"/>
      <c r="E45" s="47"/>
      <c r="F45" s="47"/>
    </row>
    <row r="46" spans="1:6" s="9" customFormat="1" ht="15.75" customHeight="1">
      <c r="A46" s="11"/>
      <c r="B46" s="12"/>
      <c r="C46" s="45" t="s">
        <v>12</v>
      </c>
      <c r="D46" s="10">
        <v>2</v>
      </c>
      <c r="E46" s="47">
        <v>0</v>
      </c>
      <c r="F46" s="47">
        <f>D46*E46</f>
        <v>0</v>
      </c>
    </row>
    <row r="47" spans="1:6" s="9" customFormat="1" ht="15.75" customHeight="1">
      <c r="A47" s="11"/>
      <c r="B47" s="12"/>
      <c r="C47" s="45"/>
      <c r="D47" s="10"/>
      <c r="E47" s="47"/>
      <c r="F47" s="47"/>
    </row>
    <row r="48" spans="1:6" s="9" customFormat="1" ht="326.25" customHeight="1">
      <c r="A48" s="11" t="s">
        <v>8</v>
      </c>
      <c r="B48" s="41" t="s">
        <v>50</v>
      </c>
      <c r="C48" s="45"/>
      <c r="D48" s="10"/>
      <c r="E48" s="47"/>
      <c r="F48" s="47"/>
    </row>
    <row r="49" spans="1:6" s="9" customFormat="1" ht="15.75" customHeight="1">
      <c r="A49" s="11"/>
      <c r="B49" s="12"/>
      <c r="C49" s="45" t="s">
        <v>12</v>
      </c>
      <c r="D49" s="10">
        <v>0</v>
      </c>
      <c r="E49" s="47">
        <v>0</v>
      </c>
      <c r="F49" s="47">
        <f>D49*E49</f>
        <v>0</v>
      </c>
    </row>
    <row r="50" spans="1:6" s="9" customFormat="1" ht="15.75" customHeight="1">
      <c r="A50" s="11"/>
      <c r="B50" s="12"/>
      <c r="C50" s="45"/>
      <c r="D50" s="10"/>
      <c r="E50" s="47"/>
      <c r="F50" s="47"/>
    </row>
    <row r="51" spans="1:6" s="9" customFormat="1" ht="90" customHeight="1">
      <c r="A51" s="11" t="s">
        <v>9</v>
      </c>
      <c r="B51" s="41" t="s">
        <v>97</v>
      </c>
      <c r="C51" s="45"/>
      <c r="D51" s="10"/>
      <c r="E51" s="47"/>
      <c r="F51" s="47"/>
    </row>
    <row r="52" spans="1:6" s="9" customFormat="1" ht="15.75" customHeight="1">
      <c r="A52" s="11"/>
      <c r="B52" s="12"/>
      <c r="C52" s="45" t="s">
        <v>18</v>
      </c>
      <c r="D52" s="10">
        <v>2.7</v>
      </c>
      <c r="E52" s="47">
        <v>0</v>
      </c>
      <c r="F52" s="47">
        <f>D52*E52</f>
        <v>0</v>
      </c>
    </row>
    <row r="53" spans="1:6" s="9" customFormat="1" ht="15.75" customHeight="1">
      <c r="A53" s="11"/>
      <c r="B53" s="12"/>
      <c r="C53" s="45"/>
      <c r="D53" s="10"/>
      <c r="E53" s="47"/>
      <c r="F53" s="47"/>
    </row>
    <row r="54" spans="1:6" s="9" customFormat="1" ht="15.75" customHeight="1">
      <c r="A54" s="11"/>
      <c r="B54" s="12"/>
      <c r="C54" s="45"/>
      <c r="D54" s="10"/>
      <c r="E54" s="47"/>
      <c r="F54" s="47"/>
    </row>
    <row r="55" spans="1:6" s="9" customFormat="1" ht="15.75" customHeight="1">
      <c r="A55" s="69" t="s">
        <v>27</v>
      </c>
      <c r="B55" s="65" t="s">
        <v>28</v>
      </c>
      <c r="C55" s="45"/>
      <c r="D55" s="10"/>
      <c r="E55" s="47"/>
      <c r="F55" s="47"/>
    </row>
    <row r="56" spans="1:6" s="9" customFormat="1" ht="15.75" customHeight="1">
      <c r="A56" s="11"/>
      <c r="B56" s="12"/>
      <c r="C56" s="45"/>
      <c r="D56" s="10"/>
      <c r="E56" s="47"/>
      <c r="F56" s="47"/>
    </row>
    <row r="57" spans="1:6" s="9" customFormat="1" ht="173.25" customHeight="1">
      <c r="A57" s="11" t="s">
        <v>3</v>
      </c>
      <c r="B57" s="41" t="s">
        <v>115</v>
      </c>
      <c r="C57" s="45"/>
      <c r="D57" s="10"/>
      <c r="E57" s="47"/>
      <c r="F57" s="47"/>
    </row>
    <row r="58" spans="1:6" s="9" customFormat="1" ht="15.75" customHeight="1">
      <c r="A58" s="11"/>
      <c r="B58" s="12"/>
      <c r="C58" s="45" t="s">
        <v>18</v>
      </c>
      <c r="D58" s="10">
        <v>28.66</v>
      </c>
      <c r="E58" s="47">
        <v>0</v>
      </c>
      <c r="F58" s="47">
        <f>D58*E58</f>
        <v>0</v>
      </c>
    </row>
    <row r="59" spans="1:6" s="9" customFormat="1" ht="15.75" customHeight="1">
      <c r="A59" s="11"/>
      <c r="B59" s="12"/>
      <c r="C59" s="45"/>
      <c r="D59" s="10"/>
      <c r="E59" s="47"/>
      <c r="F59" s="47"/>
    </row>
    <row r="60" spans="1:6" s="9" customFormat="1" ht="160.5" customHeight="1">
      <c r="A60" s="11" t="s">
        <v>7</v>
      </c>
      <c r="B60" s="41" t="s">
        <v>116</v>
      </c>
      <c r="C60" s="45"/>
      <c r="D60" s="10"/>
      <c r="E60" s="47"/>
      <c r="F60" s="47"/>
    </row>
    <row r="61" spans="1:6" s="9" customFormat="1" ht="15.75" customHeight="1">
      <c r="A61" s="11"/>
      <c r="B61" s="12"/>
      <c r="C61" s="45" t="s">
        <v>18</v>
      </c>
      <c r="D61" s="10">
        <v>7.73</v>
      </c>
      <c r="E61" s="47">
        <v>0</v>
      </c>
      <c r="F61" s="47">
        <f>D61*E61</f>
        <v>0</v>
      </c>
    </row>
    <row r="62" spans="1:6" s="9" customFormat="1" ht="15.75" customHeight="1">
      <c r="A62" s="11"/>
      <c r="B62" s="12"/>
      <c r="C62" s="45"/>
      <c r="D62" s="10"/>
      <c r="E62" s="47"/>
      <c r="F62" s="47"/>
    </row>
    <row r="63" spans="1:6" s="9" customFormat="1" ht="15.75" customHeight="1">
      <c r="A63" s="69" t="s">
        <v>29</v>
      </c>
      <c r="B63" s="65" t="s">
        <v>30</v>
      </c>
      <c r="C63" s="45"/>
      <c r="D63" s="10"/>
      <c r="E63" s="47"/>
      <c r="F63" s="47"/>
    </row>
    <row r="64" spans="1:6" s="9" customFormat="1" ht="15.75" customHeight="1">
      <c r="A64" s="11"/>
      <c r="B64" s="12"/>
      <c r="C64" s="45"/>
      <c r="D64" s="10"/>
      <c r="E64" s="47"/>
      <c r="F64" s="47"/>
    </row>
    <row r="65" spans="1:7" s="9" customFormat="1" ht="120" customHeight="1">
      <c r="A65" s="11" t="s">
        <v>3</v>
      </c>
      <c r="B65" s="41" t="s">
        <v>98</v>
      </c>
      <c r="C65" s="45"/>
      <c r="D65" s="10"/>
      <c r="E65" s="47"/>
      <c r="F65" s="47"/>
    </row>
    <row r="66" spans="1:7" s="9" customFormat="1" ht="15.75" customHeight="1">
      <c r="A66" s="11"/>
      <c r="B66" s="12"/>
      <c r="C66" s="45" t="s">
        <v>12</v>
      </c>
      <c r="D66" s="10">
        <v>1</v>
      </c>
      <c r="E66" s="47">
        <v>0</v>
      </c>
      <c r="F66" s="47">
        <f>D66*E66</f>
        <v>0</v>
      </c>
    </row>
    <row r="67" spans="1:7" s="9" customFormat="1" ht="15.75" customHeight="1">
      <c r="A67" s="11"/>
      <c r="B67" s="12"/>
      <c r="C67" s="45"/>
      <c r="D67" s="10"/>
      <c r="E67" s="47"/>
      <c r="F67" s="47"/>
    </row>
    <row r="68" spans="1:7" s="9" customFormat="1" ht="15.75" customHeight="1">
      <c r="A68" s="69" t="s">
        <v>31</v>
      </c>
      <c r="B68" s="65" t="s">
        <v>32</v>
      </c>
      <c r="C68" s="45"/>
      <c r="D68" s="10"/>
      <c r="E68" s="47"/>
      <c r="F68" s="47"/>
    </row>
    <row r="69" spans="1:7" s="9" customFormat="1" ht="15.75" customHeight="1">
      <c r="A69" s="11"/>
      <c r="B69" s="12"/>
      <c r="C69" s="45"/>
      <c r="D69" s="10"/>
      <c r="E69" s="47"/>
      <c r="F69" s="47"/>
    </row>
    <row r="70" spans="1:7" s="9" customFormat="1" ht="141" customHeight="1">
      <c r="A70" s="11" t="s">
        <v>3</v>
      </c>
      <c r="B70" s="41" t="s">
        <v>33</v>
      </c>
      <c r="C70" s="45"/>
      <c r="D70" s="10"/>
      <c r="E70" s="47"/>
      <c r="F70" s="47"/>
    </row>
    <row r="71" spans="1:7" ht="15.75" customHeight="1">
      <c r="A71" s="17"/>
      <c r="B71" s="17"/>
      <c r="C71" s="18" t="s">
        <v>18</v>
      </c>
      <c r="D71" s="19">
        <v>23.56</v>
      </c>
      <c r="E71" s="20">
        <v>0</v>
      </c>
      <c r="F71" s="47">
        <f>D71*E71</f>
        <v>0</v>
      </c>
    </row>
    <row r="72" spans="1:7" ht="15.75">
      <c r="A72" s="21"/>
      <c r="B72" s="22"/>
      <c r="C72" s="18"/>
      <c r="D72" s="83"/>
      <c r="E72" s="83"/>
      <c r="F72" s="24"/>
    </row>
    <row r="73" spans="1:7" ht="15.75">
      <c r="A73" s="70" t="s">
        <v>142</v>
      </c>
      <c r="B73" s="67" t="s">
        <v>34</v>
      </c>
      <c r="C73" s="18"/>
      <c r="D73" s="83"/>
      <c r="E73" s="83"/>
      <c r="F73" s="24"/>
      <c r="G73" s="23"/>
    </row>
    <row r="74" spans="1:7" ht="15.75">
      <c r="A74" s="21"/>
      <c r="B74" s="22"/>
      <c r="C74" s="18"/>
      <c r="D74" s="83"/>
      <c r="E74" s="83"/>
      <c r="F74" s="24"/>
      <c r="G74" s="24"/>
    </row>
    <row r="75" spans="1:7" ht="147" customHeight="1">
      <c r="A75" s="21" t="s">
        <v>3</v>
      </c>
      <c r="B75" s="42" t="s">
        <v>35</v>
      </c>
      <c r="C75" s="18"/>
      <c r="D75" s="19"/>
      <c r="E75" s="20"/>
      <c r="F75" s="20"/>
      <c r="G75" s="23"/>
    </row>
    <row r="76" spans="1:7">
      <c r="A76" s="21"/>
      <c r="B76" s="22" t="s">
        <v>36</v>
      </c>
      <c r="C76" s="18" t="s">
        <v>12</v>
      </c>
      <c r="D76" s="19">
        <v>1</v>
      </c>
      <c r="E76" s="20">
        <v>0</v>
      </c>
      <c r="F76" s="47">
        <f>D76*E76</f>
        <v>0</v>
      </c>
      <c r="G76" s="20"/>
    </row>
    <row r="77" spans="1:7" ht="15.75">
      <c r="A77" s="21"/>
      <c r="B77" s="22" t="s">
        <v>37</v>
      </c>
      <c r="C77" s="18" t="s">
        <v>12</v>
      </c>
      <c r="D77" s="19">
        <v>2</v>
      </c>
      <c r="E77" s="20">
        <v>0</v>
      </c>
      <c r="F77" s="47">
        <f>D77*E77</f>
        <v>0</v>
      </c>
      <c r="G77" s="23"/>
    </row>
    <row r="78" spans="1:7">
      <c r="G78" s="5"/>
    </row>
    <row r="79" spans="1:7" ht="15.75">
      <c r="C79" s="3"/>
      <c r="G79" s="28"/>
    </row>
    <row r="80" spans="1:7" ht="15.75">
      <c r="A80" s="43" t="s">
        <v>38</v>
      </c>
      <c r="B80" s="2" t="s">
        <v>52</v>
      </c>
      <c r="C80" s="3"/>
      <c r="G80" s="28"/>
    </row>
    <row r="81" spans="1:7">
      <c r="G81" s="28"/>
    </row>
    <row r="82" spans="1:7" ht="36" customHeight="1">
      <c r="A82" s="1" t="s">
        <v>3</v>
      </c>
      <c r="B82" s="29" t="s">
        <v>104</v>
      </c>
      <c r="D82" s="4"/>
      <c r="E82" s="49"/>
      <c r="F82" s="49"/>
      <c r="G82" s="27"/>
    </row>
    <row r="83" spans="1:7" ht="50.25" customHeight="1">
      <c r="B83" s="29" t="s">
        <v>39</v>
      </c>
    </row>
    <row r="84" spans="1:7" ht="39.75" customHeight="1">
      <c r="B84" s="29" t="s">
        <v>40</v>
      </c>
    </row>
    <row r="85" spans="1:7" ht="289.5" customHeight="1">
      <c r="B85" s="30" t="s">
        <v>43</v>
      </c>
    </row>
    <row r="86" spans="1:7">
      <c r="B86" s="29" t="s">
        <v>118</v>
      </c>
    </row>
    <row r="87" spans="1:7" ht="18.75" customHeight="1">
      <c r="B87" s="29" t="s">
        <v>117</v>
      </c>
    </row>
    <row r="88" spans="1:7">
      <c r="B88" s="29" t="s">
        <v>45</v>
      </c>
    </row>
    <row r="89" spans="1:7">
      <c r="B89" s="29"/>
      <c r="C89" s="32" t="s">
        <v>46</v>
      </c>
      <c r="D89" s="26">
        <v>2</v>
      </c>
      <c r="E89" s="28">
        <v>0</v>
      </c>
      <c r="F89" s="47">
        <f>D89*E89</f>
        <v>0</v>
      </c>
    </row>
    <row r="90" spans="1:7">
      <c r="B90" s="31"/>
    </row>
    <row r="91" spans="1:7" ht="48.75" customHeight="1">
      <c r="A91" s="1" t="s">
        <v>7</v>
      </c>
      <c r="B91" s="29" t="s">
        <v>105</v>
      </c>
      <c r="D91" s="81"/>
      <c r="E91" s="82"/>
      <c r="F91" s="82"/>
    </row>
    <row r="92" spans="1:7" ht="49.5" customHeight="1">
      <c r="B92" s="29" t="s">
        <v>44</v>
      </c>
    </row>
    <row r="93" spans="1:7" ht="69" customHeight="1">
      <c r="B93" s="30" t="s">
        <v>106</v>
      </c>
    </row>
    <row r="94" spans="1:7">
      <c r="B94" s="34" t="s">
        <v>45</v>
      </c>
    </row>
    <row r="95" spans="1:7">
      <c r="B95" s="31"/>
      <c r="C95" s="32" t="s">
        <v>46</v>
      </c>
      <c r="D95" s="26">
        <v>2</v>
      </c>
      <c r="E95" s="28">
        <v>0</v>
      </c>
      <c r="F95" s="47">
        <f>D95*E95</f>
        <v>0</v>
      </c>
    </row>
    <row r="96" spans="1:7">
      <c r="B96" s="31"/>
    </row>
    <row r="97" spans="1:6" ht="409.5" customHeight="1">
      <c r="A97" s="1" t="s">
        <v>8</v>
      </c>
      <c r="B97" s="31" t="s">
        <v>47</v>
      </c>
    </row>
    <row r="98" spans="1:6">
      <c r="B98" s="31"/>
      <c r="C98" s="32" t="s">
        <v>46</v>
      </c>
      <c r="D98" s="26">
        <v>0</v>
      </c>
      <c r="E98" s="28">
        <v>0</v>
      </c>
      <c r="F98" s="47">
        <f>D98*E98</f>
        <v>0</v>
      </c>
    </row>
    <row r="99" spans="1:6">
      <c r="B99" s="31"/>
    </row>
    <row r="100" spans="1:6" ht="39.75" customHeight="1">
      <c r="A100" s="1" t="s">
        <v>9</v>
      </c>
      <c r="B100" s="35" t="s">
        <v>119</v>
      </c>
    </row>
    <row r="101" spans="1:6">
      <c r="B101" s="31"/>
      <c r="C101" s="32" t="s">
        <v>12</v>
      </c>
      <c r="D101" s="26">
        <v>2</v>
      </c>
      <c r="E101" s="28">
        <v>0</v>
      </c>
      <c r="F101" s="47">
        <f>D101*E101</f>
        <v>0</v>
      </c>
    </row>
    <row r="102" spans="1:6">
      <c r="B102" s="31"/>
    </row>
    <row r="103" spans="1:6" ht="52.5" customHeight="1">
      <c r="A103" s="1" t="s">
        <v>19</v>
      </c>
      <c r="B103" s="35" t="s">
        <v>100</v>
      </c>
    </row>
    <row r="104" spans="1:6">
      <c r="B104" s="31"/>
      <c r="C104" s="32" t="s">
        <v>12</v>
      </c>
      <c r="D104" s="26">
        <v>2</v>
      </c>
      <c r="E104" s="28">
        <v>0</v>
      </c>
      <c r="F104" s="47">
        <f>D104*E104</f>
        <v>0</v>
      </c>
    </row>
    <row r="105" spans="1:6">
      <c r="B105" s="31"/>
    </row>
    <row r="106" spans="1:6" ht="69" customHeight="1">
      <c r="A106" s="1" t="s">
        <v>48</v>
      </c>
      <c r="B106" s="35" t="s">
        <v>101</v>
      </c>
    </row>
    <row r="107" spans="1:6">
      <c r="B107" s="31"/>
      <c r="C107" s="32" t="s">
        <v>12</v>
      </c>
      <c r="D107" s="26">
        <v>2</v>
      </c>
      <c r="E107" s="28">
        <v>0</v>
      </c>
      <c r="F107" s="47">
        <f>D107*E107</f>
        <v>0</v>
      </c>
    </row>
    <row r="108" spans="1:6" ht="70.5" customHeight="1">
      <c r="A108" s="1" t="s">
        <v>49</v>
      </c>
      <c r="B108" s="35" t="s">
        <v>120</v>
      </c>
    </row>
    <row r="109" spans="1:6">
      <c r="B109" s="31"/>
      <c r="C109" s="32" t="s">
        <v>12</v>
      </c>
      <c r="D109" s="26">
        <v>2</v>
      </c>
      <c r="E109" s="28">
        <v>0</v>
      </c>
      <c r="F109" s="47">
        <f>D109*E109</f>
        <v>0</v>
      </c>
    </row>
    <row r="110" spans="1:6">
      <c r="B110" s="31"/>
      <c r="F110" s="47"/>
    </row>
    <row r="111" spans="1:6" ht="15.75">
      <c r="A111" s="43" t="s">
        <v>66</v>
      </c>
      <c r="B111" s="44" t="s">
        <v>69</v>
      </c>
    </row>
    <row r="112" spans="1:6">
      <c r="B112" s="6"/>
      <c r="D112" s="32"/>
    </row>
    <row r="113" spans="1:6" ht="86.25" customHeight="1">
      <c r="A113" s="1" t="s">
        <v>3</v>
      </c>
      <c r="B113" s="35" t="s">
        <v>121</v>
      </c>
    </row>
    <row r="114" spans="1:6">
      <c r="B114" s="31"/>
      <c r="C114" s="32" t="s">
        <v>12</v>
      </c>
      <c r="D114" s="26">
        <v>4</v>
      </c>
      <c r="E114" s="28">
        <v>0</v>
      </c>
      <c r="F114" s="47">
        <f>D114*E114</f>
        <v>0</v>
      </c>
    </row>
    <row r="115" spans="1:6">
      <c r="B115" s="31"/>
    </row>
    <row r="116" spans="1:6" ht="50.25" customHeight="1">
      <c r="A116" s="1" t="s">
        <v>7</v>
      </c>
      <c r="B116" s="35" t="s">
        <v>122</v>
      </c>
    </row>
    <row r="117" spans="1:6">
      <c r="B117" s="31"/>
      <c r="C117" s="32" t="s">
        <v>12</v>
      </c>
      <c r="D117" s="26">
        <v>1</v>
      </c>
      <c r="E117" s="28">
        <v>0</v>
      </c>
      <c r="F117" s="47">
        <f>D117*E117</f>
        <v>0</v>
      </c>
    </row>
    <row r="118" spans="1:6">
      <c r="B118" s="31"/>
    </row>
    <row r="119" spans="1:6" ht="89.25" customHeight="1">
      <c r="A119" s="1" t="s">
        <v>8</v>
      </c>
      <c r="B119" s="35" t="s">
        <v>123</v>
      </c>
    </row>
    <row r="120" spans="1:6">
      <c r="B120" s="31" t="s">
        <v>70</v>
      </c>
      <c r="C120" s="32" t="s">
        <v>24</v>
      </c>
      <c r="D120" s="26">
        <v>3</v>
      </c>
      <c r="E120" s="28">
        <v>0</v>
      </c>
      <c r="F120" s="47">
        <f>D120*E120</f>
        <v>0</v>
      </c>
    </row>
    <row r="121" spans="1:6">
      <c r="B121" s="31" t="s">
        <v>76</v>
      </c>
      <c r="C121" s="32" t="s">
        <v>24</v>
      </c>
      <c r="D121" s="26">
        <v>0</v>
      </c>
      <c r="E121" s="28">
        <v>0</v>
      </c>
      <c r="F121" s="47">
        <f>D121*E121</f>
        <v>0</v>
      </c>
    </row>
    <row r="122" spans="1:6">
      <c r="B122" s="31"/>
    </row>
    <row r="123" spans="1:6" ht="52.5" customHeight="1">
      <c r="A123" s="1" t="s">
        <v>9</v>
      </c>
      <c r="B123" s="35" t="s">
        <v>124</v>
      </c>
    </row>
    <row r="124" spans="1:6">
      <c r="B124" s="31" t="s">
        <v>71</v>
      </c>
      <c r="C124" s="32" t="s">
        <v>24</v>
      </c>
      <c r="D124" s="26">
        <v>3</v>
      </c>
      <c r="E124" s="28">
        <v>0</v>
      </c>
      <c r="F124" s="47">
        <f>D124*E124</f>
        <v>0</v>
      </c>
    </row>
    <row r="125" spans="1:6">
      <c r="B125" s="31" t="s">
        <v>75</v>
      </c>
      <c r="C125" s="32" t="s">
        <v>24</v>
      </c>
      <c r="D125" s="26">
        <v>0</v>
      </c>
      <c r="E125" s="28">
        <v>0</v>
      </c>
      <c r="F125" s="47">
        <f>D125*E125</f>
        <v>0</v>
      </c>
    </row>
    <row r="126" spans="1:6">
      <c r="B126" s="31"/>
    </row>
    <row r="127" spans="1:6" ht="63.75" customHeight="1">
      <c r="A127" s="1" t="s">
        <v>19</v>
      </c>
      <c r="B127" s="35" t="s">
        <v>125</v>
      </c>
    </row>
    <row r="128" spans="1:6">
      <c r="B128" s="31"/>
      <c r="C128" s="32" t="s">
        <v>12</v>
      </c>
      <c r="D128" s="26">
        <v>4</v>
      </c>
      <c r="E128" s="28">
        <v>0</v>
      </c>
      <c r="F128" s="47">
        <f>D128*E128</f>
        <v>0</v>
      </c>
    </row>
    <row r="129" spans="1:6">
      <c r="B129" s="31"/>
    </row>
    <row r="130" spans="1:6" ht="73.5" customHeight="1">
      <c r="A130" s="1" t="s">
        <v>48</v>
      </c>
      <c r="B130" s="35" t="s">
        <v>126</v>
      </c>
    </row>
    <row r="131" spans="1:6">
      <c r="B131" s="31" t="s">
        <v>74</v>
      </c>
      <c r="C131" s="32" t="s">
        <v>12</v>
      </c>
      <c r="D131" s="26">
        <v>4</v>
      </c>
      <c r="E131" s="28">
        <v>0</v>
      </c>
      <c r="F131" s="47">
        <f>D131*E131</f>
        <v>0</v>
      </c>
    </row>
    <row r="132" spans="1:6">
      <c r="B132" s="31" t="s">
        <v>73</v>
      </c>
      <c r="C132" s="32" t="s">
        <v>12</v>
      </c>
      <c r="D132" s="26">
        <v>0</v>
      </c>
      <c r="E132" s="28">
        <v>0</v>
      </c>
      <c r="F132" s="47">
        <f>D132*E132</f>
        <v>0</v>
      </c>
    </row>
    <row r="133" spans="1:6">
      <c r="B133" s="31"/>
    </row>
    <row r="134" spans="1:6" ht="30">
      <c r="A134" s="1" t="s">
        <v>72</v>
      </c>
      <c r="B134" s="25" t="s">
        <v>127</v>
      </c>
      <c r="D134" s="32"/>
    </row>
    <row r="135" spans="1:6">
      <c r="B135" s="31"/>
      <c r="C135" s="32" t="s">
        <v>78</v>
      </c>
      <c r="D135" s="26">
        <v>1</v>
      </c>
      <c r="E135" s="28">
        <v>0</v>
      </c>
      <c r="F135" s="47">
        <f>D135*E135</f>
        <v>0</v>
      </c>
    </row>
    <row r="136" spans="1:6">
      <c r="B136" s="31"/>
      <c r="F136" s="47"/>
    </row>
    <row r="137" spans="1:6" ht="31.5" customHeight="1">
      <c r="A137" s="1" t="s">
        <v>49</v>
      </c>
      <c r="B137" s="36" t="s">
        <v>128</v>
      </c>
    </row>
    <row r="138" spans="1:6">
      <c r="B138" s="31"/>
      <c r="C138" s="32" t="s">
        <v>78</v>
      </c>
      <c r="D138" s="26">
        <v>1</v>
      </c>
      <c r="E138" s="28">
        <v>0</v>
      </c>
      <c r="F138" s="47">
        <f>D138*E138</f>
        <v>0</v>
      </c>
    </row>
    <row r="139" spans="1:6">
      <c r="B139" s="31"/>
    </row>
    <row r="140" spans="1:6">
      <c r="A140" s="1" t="s">
        <v>77</v>
      </c>
      <c r="B140" s="6" t="s">
        <v>129</v>
      </c>
      <c r="D140" s="32"/>
    </row>
    <row r="141" spans="1:6">
      <c r="B141" s="31"/>
      <c r="C141" s="32" t="s">
        <v>79</v>
      </c>
      <c r="D141" s="26">
        <v>1</v>
      </c>
      <c r="E141" s="28">
        <v>0</v>
      </c>
      <c r="F141" s="47">
        <f>D141*E141</f>
        <v>0</v>
      </c>
    </row>
    <row r="142" spans="1:6">
      <c r="B142" s="31"/>
    </row>
    <row r="143" spans="1:6" ht="30">
      <c r="A143" s="1" t="s">
        <v>80</v>
      </c>
      <c r="B143" s="31" t="s">
        <v>130</v>
      </c>
    </row>
    <row r="144" spans="1:6">
      <c r="B144" s="6"/>
      <c r="C144" s="32" t="s">
        <v>12</v>
      </c>
      <c r="D144" s="26">
        <v>1</v>
      </c>
      <c r="E144" s="28">
        <v>0</v>
      </c>
      <c r="F144" s="47">
        <f>D144*E144</f>
        <v>0</v>
      </c>
    </row>
    <row r="145" spans="1:6">
      <c r="B145" s="6"/>
      <c r="D145" s="32"/>
    </row>
    <row r="146" spans="1:6" ht="15.75">
      <c r="A146" s="43" t="s">
        <v>94</v>
      </c>
      <c r="B146" s="68" t="s">
        <v>95</v>
      </c>
      <c r="D146" s="32"/>
    </row>
    <row r="148" spans="1:6" ht="67.5" customHeight="1">
      <c r="A148" s="37" t="s">
        <v>3</v>
      </c>
      <c r="B148" s="38" t="s">
        <v>81</v>
      </c>
      <c r="C148" s="32" t="s">
        <v>82</v>
      </c>
      <c r="D148" s="26">
        <v>3</v>
      </c>
      <c r="E148" s="28">
        <v>0</v>
      </c>
      <c r="F148" s="28">
        <f>D148*E148</f>
        <v>0</v>
      </c>
    </row>
    <row r="149" spans="1:6">
      <c r="A149" s="37"/>
      <c r="B149" s="38"/>
      <c r="D149" s="39"/>
    </row>
    <row r="150" spans="1:6" ht="36.75" customHeight="1">
      <c r="A150" s="37" t="s">
        <v>7</v>
      </c>
      <c r="B150" s="38" t="s">
        <v>83</v>
      </c>
      <c r="C150" s="32" t="s">
        <v>82</v>
      </c>
      <c r="D150" s="26">
        <v>1</v>
      </c>
      <c r="E150" s="28">
        <v>0</v>
      </c>
      <c r="F150" s="28">
        <f>D150*E150</f>
        <v>0</v>
      </c>
    </row>
    <row r="151" spans="1:6">
      <c r="A151" s="37"/>
      <c r="B151" s="38"/>
      <c r="D151" s="39"/>
    </row>
    <row r="152" spans="1:6" ht="188.25" customHeight="1">
      <c r="A152" s="37" t="s">
        <v>8</v>
      </c>
      <c r="B152" s="38" t="s">
        <v>131</v>
      </c>
      <c r="C152" s="32" t="s">
        <v>82</v>
      </c>
      <c r="D152" s="26">
        <v>4</v>
      </c>
      <c r="E152" s="28">
        <v>0</v>
      </c>
      <c r="F152" s="28">
        <f>D152*E152</f>
        <v>0</v>
      </c>
    </row>
    <row r="153" spans="1:6">
      <c r="A153" s="37"/>
      <c r="B153" s="38"/>
      <c r="D153" s="39"/>
    </row>
    <row r="154" spans="1:6" ht="163.5" customHeight="1">
      <c r="A154" s="37" t="s">
        <v>9</v>
      </c>
      <c r="B154" s="38" t="s">
        <v>132</v>
      </c>
      <c r="C154" s="32" t="s">
        <v>82</v>
      </c>
      <c r="D154" s="26">
        <v>2</v>
      </c>
      <c r="E154" s="28">
        <v>0</v>
      </c>
      <c r="F154" s="28">
        <f>D154*E154</f>
        <v>0</v>
      </c>
    </row>
    <row r="155" spans="1:6">
      <c r="A155" s="37"/>
      <c r="B155" s="38"/>
      <c r="D155" s="39"/>
    </row>
    <row r="156" spans="1:6" ht="130.5" customHeight="1">
      <c r="A156" s="37" t="s">
        <v>19</v>
      </c>
      <c r="B156" s="38" t="s">
        <v>107</v>
      </c>
      <c r="C156" s="32" t="s">
        <v>82</v>
      </c>
      <c r="D156" s="26">
        <v>4</v>
      </c>
      <c r="E156" s="28">
        <v>0</v>
      </c>
      <c r="F156" s="28">
        <f>D156*E156</f>
        <v>0</v>
      </c>
    </row>
    <row r="157" spans="1:6">
      <c r="A157" s="37"/>
      <c r="B157" s="38"/>
      <c r="D157" s="39"/>
    </row>
    <row r="158" spans="1:6" ht="146.25" customHeight="1">
      <c r="A158" s="37" t="s">
        <v>48</v>
      </c>
      <c r="B158" s="38" t="s">
        <v>133</v>
      </c>
      <c r="C158" s="32" t="s">
        <v>82</v>
      </c>
      <c r="D158" s="26">
        <v>4</v>
      </c>
      <c r="E158" s="28">
        <v>0</v>
      </c>
      <c r="F158" s="28">
        <f t="shared" ref="F158:F165" si="1">D158*E158</f>
        <v>0</v>
      </c>
    </row>
    <row r="159" spans="1:6">
      <c r="A159" s="37"/>
      <c r="B159" s="38"/>
      <c r="D159" s="32"/>
    </row>
    <row r="160" spans="1:6" ht="53.25" customHeight="1">
      <c r="A160" s="37" t="s">
        <v>72</v>
      </c>
      <c r="B160" s="50" t="s">
        <v>84</v>
      </c>
      <c r="C160" s="51"/>
      <c r="D160" s="51"/>
    </row>
    <row r="161" spans="1:6" ht="36" customHeight="1">
      <c r="A161" s="1" t="s">
        <v>85</v>
      </c>
      <c r="B161" s="38" t="s">
        <v>86</v>
      </c>
      <c r="C161" s="32" t="s">
        <v>12</v>
      </c>
      <c r="D161" s="26">
        <v>2</v>
      </c>
      <c r="E161" s="28">
        <v>0</v>
      </c>
      <c r="F161" s="28">
        <f t="shared" si="1"/>
        <v>0</v>
      </c>
    </row>
    <row r="162" spans="1:6" ht="36" customHeight="1">
      <c r="A162" s="1" t="s">
        <v>87</v>
      </c>
      <c r="B162" s="38" t="s">
        <v>88</v>
      </c>
      <c r="C162" s="32" t="s">
        <v>12</v>
      </c>
      <c r="D162" s="26">
        <v>0</v>
      </c>
      <c r="E162" s="28">
        <v>0</v>
      </c>
      <c r="F162" s="28">
        <f t="shared" si="1"/>
        <v>0</v>
      </c>
    </row>
    <row r="163" spans="1:6" ht="33.75" customHeight="1">
      <c r="A163" s="1" t="s">
        <v>89</v>
      </c>
      <c r="B163" s="38" t="s">
        <v>90</v>
      </c>
      <c r="C163" s="32" t="s">
        <v>12</v>
      </c>
      <c r="D163" s="26">
        <v>2</v>
      </c>
      <c r="E163" s="28">
        <v>0</v>
      </c>
      <c r="F163" s="28">
        <f t="shared" si="1"/>
        <v>0</v>
      </c>
    </row>
    <row r="164" spans="1:6" ht="64.5" customHeight="1">
      <c r="A164" s="1" t="s">
        <v>91</v>
      </c>
      <c r="B164" s="38" t="s">
        <v>141</v>
      </c>
      <c r="C164" s="32" t="s">
        <v>82</v>
      </c>
      <c r="D164" s="26">
        <v>2</v>
      </c>
      <c r="E164" s="28">
        <v>0</v>
      </c>
      <c r="F164" s="28">
        <f t="shared" si="1"/>
        <v>0</v>
      </c>
    </row>
    <row r="165" spans="1:6" ht="34.5" customHeight="1">
      <c r="A165" s="1" t="s">
        <v>92</v>
      </c>
      <c r="B165" s="38" t="s">
        <v>93</v>
      </c>
      <c r="C165" s="32" t="s">
        <v>12</v>
      </c>
      <c r="D165" s="26">
        <v>4</v>
      </c>
      <c r="E165" s="28">
        <v>0</v>
      </c>
      <c r="F165" s="28">
        <f t="shared" si="1"/>
        <v>0</v>
      </c>
    </row>
    <row r="166" spans="1:6">
      <c r="B166" s="31"/>
    </row>
    <row r="167" spans="1:6" ht="15.75">
      <c r="B167" s="84" t="s">
        <v>56</v>
      </c>
      <c r="C167" s="84"/>
      <c r="D167" s="84"/>
      <c r="E167" s="84"/>
      <c r="F167" s="49">
        <f>SUM(F7:F165)</f>
        <v>0</v>
      </c>
    </row>
    <row r="168" spans="1:6">
      <c r="B168" s="31"/>
    </row>
    <row r="169" spans="1:6">
      <c r="B169" s="31"/>
    </row>
    <row r="170" spans="1:6">
      <c r="B170" s="31"/>
    </row>
    <row r="171" spans="1:6">
      <c r="B171" s="31"/>
    </row>
    <row r="172" spans="1:6">
      <c r="B172" s="31"/>
    </row>
    <row r="173" spans="1:6">
      <c r="B173" s="31"/>
    </row>
    <row r="174" spans="1:6">
      <c r="B174" s="31"/>
    </row>
    <row r="175" spans="1:6">
      <c r="B175" s="31"/>
    </row>
    <row r="176" spans="1:6">
      <c r="B176" s="31"/>
    </row>
    <row r="177" spans="2:2">
      <c r="B177" s="31"/>
    </row>
    <row r="178" spans="2:2">
      <c r="B178" s="31"/>
    </row>
    <row r="179" spans="2:2">
      <c r="B179" s="31"/>
    </row>
    <row r="180" spans="2:2">
      <c r="B180" s="31"/>
    </row>
    <row r="195" spans="2:4">
      <c r="B195" s="6"/>
      <c r="D195" s="32"/>
    </row>
  </sheetData>
  <mergeCells count="5">
    <mergeCell ref="D91:F91"/>
    <mergeCell ref="D74:E74"/>
    <mergeCell ref="D72:E72"/>
    <mergeCell ref="D73:E73"/>
    <mergeCell ref="B167:E167"/>
  </mergeCells>
  <pageMargins left="0.98425196850393704" right="0.19685039370078741" top="0.98425196850393704" bottom="0.98425196850393704" header="3.937007874015748E-2" footer="0.39370078740157483"/>
  <pageSetup paperSize="9" scale="90" orientation="portrait" r:id="rId1"/>
  <headerFooter>
    <firstHeader>&amp;C&amp;G</firstHeader>
  </headerFooter>
  <rowBreaks count="5" manualBreakCount="5">
    <brk id="25" max="5" man="1"/>
    <brk id="39" max="5" man="1"/>
    <brk id="58" max="5" man="1"/>
    <brk id="71" max="5" man="1"/>
    <brk id="89"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1"/>
  <sheetViews>
    <sheetView view="pageBreakPreview" topLeftCell="A171" zoomScale="80" zoomScaleNormal="100" zoomScaleSheetLayoutView="80" zoomScalePageLayoutView="90" workbookViewId="0">
      <selection activeCell="E180" sqref="E180"/>
    </sheetView>
  </sheetViews>
  <sheetFormatPr defaultColWidth="8.85546875" defaultRowHeight="15"/>
  <cols>
    <col min="1" max="1" width="5.140625" style="32" customWidth="1"/>
    <col min="2" max="2" width="42.28515625" style="6" customWidth="1"/>
    <col min="3" max="3" width="9.42578125" style="32" customWidth="1"/>
    <col min="4" max="4" width="9.85546875" style="26" customWidth="1"/>
    <col min="5" max="5" width="13.28515625" style="32" customWidth="1"/>
    <col min="6" max="6" width="18.85546875" style="32" customWidth="1"/>
    <col min="7" max="16384" width="8.85546875" style="6"/>
  </cols>
  <sheetData>
    <row r="1" spans="1:6" ht="15.75">
      <c r="A1" s="58" t="s">
        <v>20</v>
      </c>
      <c r="B1" s="2" t="s">
        <v>64</v>
      </c>
      <c r="C1" s="3"/>
      <c r="D1" s="4"/>
      <c r="E1" s="28"/>
      <c r="F1" s="28"/>
    </row>
    <row r="2" spans="1:6" s="55" customFormat="1" ht="45" customHeight="1">
      <c r="A2" s="54" t="s">
        <v>0</v>
      </c>
      <c r="B2" s="7" t="s">
        <v>1</v>
      </c>
      <c r="C2" s="7" t="s">
        <v>4</v>
      </c>
      <c r="D2" s="8" t="s">
        <v>2</v>
      </c>
      <c r="E2" s="53" t="s">
        <v>5</v>
      </c>
      <c r="F2" s="53" t="s">
        <v>6</v>
      </c>
    </row>
    <row r="3" spans="1:6">
      <c r="A3" s="45"/>
      <c r="B3" s="9"/>
      <c r="C3" s="45"/>
      <c r="D3" s="10"/>
      <c r="E3" s="47"/>
      <c r="F3" s="47"/>
    </row>
    <row r="4" spans="1:6" ht="16.899999999999999" customHeight="1">
      <c r="A4" s="64" t="s">
        <v>10</v>
      </c>
      <c r="B4" s="65" t="s">
        <v>51</v>
      </c>
      <c r="C4" s="45"/>
      <c r="D4" s="10"/>
      <c r="E4" s="47"/>
      <c r="F4" s="47"/>
    </row>
    <row r="5" spans="1:6">
      <c r="A5" s="59"/>
      <c r="B5" s="12"/>
      <c r="C5" s="45"/>
      <c r="D5" s="10"/>
      <c r="E5" s="47"/>
      <c r="F5" s="47"/>
    </row>
    <row r="6" spans="1:6" ht="66.75" customHeight="1">
      <c r="A6" s="60" t="s">
        <v>3</v>
      </c>
      <c r="B6" s="14" t="s">
        <v>103</v>
      </c>
      <c r="C6" s="46"/>
      <c r="D6" s="16"/>
      <c r="E6" s="48"/>
      <c r="F6" s="48"/>
    </row>
    <row r="7" spans="1:6">
      <c r="A7" s="59"/>
      <c r="B7" s="12" t="s">
        <v>11</v>
      </c>
      <c r="C7" s="45" t="s">
        <v>12</v>
      </c>
      <c r="D7" s="10">
        <v>2</v>
      </c>
      <c r="E7" s="47">
        <v>0</v>
      </c>
      <c r="F7" s="47">
        <f t="shared" ref="F7:F12" si="0">D7*E7</f>
        <v>0</v>
      </c>
    </row>
    <row r="8" spans="1:6">
      <c r="A8" s="59"/>
      <c r="B8" s="12" t="s">
        <v>13</v>
      </c>
      <c r="C8" s="45" t="s">
        <v>12</v>
      </c>
      <c r="D8" s="10">
        <v>2</v>
      </c>
      <c r="E8" s="47">
        <v>0</v>
      </c>
      <c r="F8" s="47">
        <f t="shared" si="0"/>
        <v>0</v>
      </c>
    </row>
    <row r="9" spans="1:6">
      <c r="A9" s="59"/>
      <c r="B9" s="12" t="s">
        <v>14</v>
      </c>
      <c r="C9" s="45" t="s">
        <v>12</v>
      </c>
      <c r="D9" s="10">
        <v>2</v>
      </c>
      <c r="E9" s="47">
        <v>0</v>
      </c>
      <c r="F9" s="47">
        <f t="shared" si="0"/>
        <v>0</v>
      </c>
    </row>
    <row r="10" spans="1:6">
      <c r="A10" s="59"/>
      <c r="B10" s="12" t="s">
        <v>15</v>
      </c>
      <c r="C10" s="45" t="s">
        <v>12</v>
      </c>
      <c r="D10" s="10">
        <v>2</v>
      </c>
      <c r="E10" s="47">
        <v>0</v>
      </c>
      <c r="F10" s="47">
        <f t="shared" si="0"/>
        <v>0</v>
      </c>
    </row>
    <row r="11" spans="1:6">
      <c r="A11" s="59"/>
      <c r="B11" s="12" t="s">
        <v>16</v>
      </c>
      <c r="C11" s="45" t="s">
        <v>12</v>
      </c>
      <c r="D11" s="10">
        <v>3</v>
      </c>
      <c r="E11" s="47">
        <v>0</v>
      </c>
      <c r="F11" s="47">
        <f t="shared" si="0"/>
        <v>0</v>
      </c>
    </row>
    <row r="12" spans="1:6">
      <c r="A12" s="59"/>
      <c r="B12" s="12" t="s">
        <v>17</v>
      </c>
      <c r="C12" s="45" t="s">
        <v>12</v>
      </c>
      <c r="D12" s="10">
        <v>3</v>
      </c>
      <c r="E12" s="47">
        <v>0</v>
      </c>
      <c r="F12" s="47">
        <f t="shared" si="0"/>
        <v>0</v>
      </c>
    </row>
    <row r="13" spans="1:6">
      <c r="A13" s="59"/>
      <c r="B13" s="12" t="s">
        <v>55</v>
      </c>
      <c r="C13" s="45" t="s">
        <v>12</v>
      </c>
      <c r="D13" s="10">
        <v>7</v>
      </c>
      <c r="E13" s="47">
        <v>0</v>
      </c>
      <c r="F13" s="47">
        <f>D13*E13</f>
        <v>0</v>
      </c>
    </row>
    <row r="14" spans="1:6">
      <c r="A14" s="59"/>
      <c r="B14" s="12"/>
      <c r="C14" s="45"/>
      <c r="D14" s="10"/>
      <c r="E14" s="47"/>
      <c r="F14" s="47"/>
    </row>
    <row r="15" spans="1:6" ht="51.75" customHeight="1">
      <c r="A15" s="59" t="s">
        <v>7</v>
      </c>
      <c r="B15" s="12" t="s">
        <v>134</v>
      </c>
      <c r="C15" s="45"/>
      <c r="D15" s="10"/>
      <c r="E15" s="47"/>
      <c r="F15" s="47"/>
    </row>
    <row r="16" spans="1:6">
      <c r="A16" s="59"/>
      <c r="B16" s="12"/>
      <c r="C16" s="45" t="s">
        <v>12</v>
      </c>
      <c r="D16" s="10">
        <v>5</v>
      </c>
      <c r="E16" s="47">
        <v>0</v>
      </c>
      <c r="F16" s="47">
        <f>D16*E16</f>
        <v>0</v>
      </c>
    </row>
    <row r="17" spans="1:6">
      <c r="A17" s="59"/>
      <c r="B17" s="12"/>
      <c r="C17" s="45"/>
      <c r="D17" s="10"/>
      <c r="E17" s="47"/>
      <c r="F17" s="47"/>
    </row>
    <row r="18" spans="1:6" ht="48.6" customHeight="1">
      <c r="A18" s="59" t="s">
        <v>8</v>
      </c>
      <c r="B18" s="12" t="s">
        <v>109</v>
      </c>
      <c r="C18" s="45"/>
      <c r="D18" s="10"/>
      <c r="E18" s="47"/>
      <c r="F18" s="47"/>
    </row>
    <row r="19" spans="1:6">
      <c r="A19" s="59"/>
      <c r="B19" s="12"/>
      <c r="C19" s="45" t="s">
        <v>18</v>
      </c>
      <c r="D19" s="10">
        <v>73.09</v>
      </c>
      <c r="E19" s="47">
        <v>0</v>
      </c>
      <c r="F19" s="47">
        <f>D19*E19</f>
        <v>0</v>
      </c>
    </row>
    <row r="20" spans="1:6">
      <c r="A20" s="59"/>
      <c r="B20" s="12"/>
      <c r="C20" s="45"/>
      <c r="D20" s="10"/>
      <c r="E20" s="47"/>
      <c r="F20" s="47"/>
    </row>
    <row r="21" spans="1:6" ht="81.75" customHeight="1">
      <c r="A21" s="59" t="s">
        <v>9</v>
      </c>
      <c r="B21" s="41" t="s">
        <v>135</v>
      </c>
      <c r="C21" s="45"/>
      <c r="D21" s="10"/>
      <c r="E21" s="47"/>
      <c r="F21" s="47"/>
    </row>
    <row r="22" spans="1:6">
      <c r="A22" s="59"/>
      <c r="B22" s="12"/>
      <c r="C22" s="45" t="s">
        <v>18</v>
      </c>
      <c r="D22" s="10">
        <v>7.11</v>
      </c>
      <c r="E22" s="47">
        <v>0</v>
      </c>
      <c r="F22" s="47">
        <f>D22*E22</f>
        <v>0</v>
      </c>
    </row>
    <row r="23" spans="1:6">
      <c r="A23" s="59"/>
      <c r="B23" s="12"/>
      <c r="C23" s="45"/>
      <c r="D23" s="10"/>
      <c r="E23" s="47"/>
      <c r="F23" s="47"/>
    </row>
    <row r="24" spans="1:6" ht="67.5" customHeight="1">
      <c r="A24" s="59" t="s">
        <v>19</v>
      </c>
      <c r="B24" s="41" t="s">
        <v>111</v>
      </c>
      <c r="C24" s="45"/>
      <c r="D24" s="10"/>
      <c r="E24" s="47"/>
      <c r="F24" s="47"/>
    </row>
    <row r="25" spans="1:6">
      <c r="A25" s="59"/>
      <c r="B25" s="12"/>
      <c r="C25" s="45" t="s">
        <v>18</v>
      </c>
      <c r="D25" s="10">
        <v>18.25</v>
      </c>
      <c r="E25" s="47">
        <v>0</v>
      </c>
      <c r="F25" s="47">
        <f>D25*E25</f>
        <v>0</v>
      </c>
    </row>
    <row r="26" spans="1:6">
      <c r="A26" s="59"/>
      <c r="B26" s="12"/>
      <c r="C26" s="45"/>
      <c r="D26" s="10"/>
      <c r="E26" s="47"/>
      <c r="F26" s="47"/>
    </row>
    <row r="27" spans="1:6">
      <c r="A27" s="59"/>
      <c r="B27" s="12"/>
      <c r="C27" s="45"/>
      <c r="D27" s="10"/>
      <c r="E27" s="47"/>
      <c r="F27" s="47"/>
    </row>
    <row r="28" spans="1:6" ht="15.75">
      <c r="A28" s="64" t="s">
        <v>20</v>
      </c>
      <c r="B28" s="65" t="s">
        <v>112</v>
      </c>
      <c r="C28" s="45"/>
      <c r="D28" s="10"/>
      <c r="E28" s="47"/>
      <c r="F28" s="47"/>
    </row>
    <row r="29" spans="1:6">
      <c r="A29" s="59"/>
      <c r="B29" s="12"/>
      <c r="C29" s="45"/>
      <c r="D29" s="10"/>
      <c r="E29" s="47"/>
      <c r="F29" s="47"/>
    </row>
    <row r="30" spans="1:6" ht="103.15" customHeight="1">
      <c r="A30" s="59" t="s">
        <v>3</v>
      </c>
      <c r="B30" s="41" t="s">
        <v>136</v>
      </c>
      <c r="C30" s="45"/>
      <c r="D30" s="10"/>
      <c r="E30" s="47"/>
      <c r="F30" s="47"/>
    </row>
    <row r="31" spans="1:6">
      <c r="A31" s="59"/>
      <c r="B31" s="12"/>
      <c r="C31" s="45" t="s">
        <v>18</v>
      </c>
      <c r="D31" s="10">
        <v>18.25</v>
      </c>
      <c r="E31" s="47">
        <v>0</v>
      </c>
      <c r="F31" s="47">
        <f>D31*E31</f>
        <v>0</v>
      </c>
    </row>
    <row r="32" spans="1:6">
      <c r="A32" s="59"/>
      <c r="B32" s="12"/>
      <c r="C32" s="45"/>
      <c r="D32" s="10"/>
      <c r="E32" s="47"/>
      <c r="F32" s="47"/>
    </row>
    <row r="33" spans="1:6" ht="99" customHeight="1">
      <c r="A33" s="59" t="s">
        <v>7</v>
      </c>
      <c r="B33" s="41" t="s">
        <v>113</v>
      </c>
      <c r="C33" s="45"/>
      <c r="D33" s="10"/>
      <c r="E33" s="47"/>
      <c r="F33" s="47"/>
    </row>
    <row r="34" spans="1:6">
      <c r="A34" s="59"/>
      <c r="B34" s="12"/>
      <c r="C34" s="45" t="s">
        <v>18</v>
      </c>
      <c r="D34" s="10">
        <v>54.84</v>
      </c>
      <c r="E34" s="47">
        <v>0</v>
      </c>
      <c r="F34" s="47">
        <f>D34*E34</f>
        <v>0</v>
      </c>
    </row>
    <row r="35" spans="1:6">
      <c r="A35" s="59"/>
      <c r="B35" s="12"/>
      <c r="C35" s="45"/>
      <c r="D35" s="10"/>
      <c r="E35" s="47"/>
      <c r="F35" s="47"/>
    </row>
    <row r="36" spans="1:6" ht="15.75">
      <c r="A36" s="64" t="s">
        <v>21</v>
      </c>
      <c r="B36" s="65" t="s">
        <v>114</v>
      </c>
      <c r="C36" s="45"/>
      <c r="D36" s="10"/>
      <c r="E36" s="47"/>
      <c r="F36" s="47"/>
    </row>
    <row r="37" spans="1:6">
      <c r="A37" s="59"/>
      <c r="B37" s="12"/>
      <c r="C37" s="45"/>
      <c r="D37" s="10"/>
      <c r="E37" s="47"/>
      <c r="F37" s="47"/>
    </row>
    <row r="38" spans="1:6" ht="216" customHeight="1">
      <c r="A38" s="59" t="s">
        <v>3</v>
      </c>
      <c r="B38" s="41" t="s">
        <v>22</v>
      </c>
      <c r="C38" s="45"/>
      <c r="D38" s="10"/>
      <c r="E38" s="47"/>
      <c r="F38" s="47"/>
    </row>
    <row r="39" spans="1:6">
      <c r="A39" s="59"/>
      <c r="B39" s="12" t="s">
        <v>53</v>
      </c>
      <c r="C39" s="45" t="s">
        <v>18</v>
      </c>
      <c r="D39" s="10">
        <v>21.35</v>
      </c>
      <c r="E39" s="47">
        <v>0</v>
      </c>
      <c r="F39" s="47">
        <f>D39*E39</f>
        <v>0</v>
      </c>
    </row>
    <row r="40" spans="1:6">
      <c r="A40" s="59"/>
      <c r="B40" s="12" t="s">
        <v>54</v>
      </c>
      <c r="C40" s="45" t="s">
        <v>18</v>
      </c>
      <c r="D40" s="10">
        <v>21.35</v>
      </c>
      <c r="E40" s="47">
        <v>0</v>
      </c>
      <c r="F40" s="47">
        <f>D40*E40</f>
        <v>0</v>
      </c>
    </row>
    <row r="41" spans="1:6">
      <c r="A41" s="59"/>
      <c r="B41" s="12"/>
      <c r="C41" s="45"/>
      <c r="D41" s="10"/>
      <c r="E41" s="47"/>
      <c r="F41" s="47"/>
    </row>
    <row r="42" spans="1:6">
      <c r="A42" s="59"/>
      <c r="B42" s="12"/>
      <c r="C42" s="45"/>
      <c r="D42" s="10"/>
      <c r="E42" s="47"/>
      <c r="F42" s="47"/>
    </row>
    <row r="43" spans="1:6">
      <c r="A43" s="59"/>
      <c r="B43" s="12"/>
      <c r="C43" s="45"/>
      <c r="D43" s="10"/>
      <c r="E43" s="47"/>
      <c r="F43" s="47"/>
    </row>
    <row r="44" spans="1:6">
      <c r="A44" s="59"/>
      <c r="B44" s="12"/>
      <c r="C44" s="45"/>
      <c r="D44" s="10"/>
      <c r="E44" s="47"/>
      <c r="F44" s="47"/>
    </row>
    <row r="45" spans="1:6">
      <c r="A45" s="59"/>
      <c r="B45" s="12"/>
      <c r="C45" s="45"/>
      <c r="D45" s="10"/>
      <c r="E45" s="47"/>
      <c r="F45" s="47"/>
    </row>
    <row r="46" spans="1:6">
      <c r="A46" s="59"/>
      <c r="B46" s="12"/>
      <c r="C46" s="45"/>
      <c r="D46" s="10"/>
      <c r="E46" s="47"/>
      <c r="F46" s="47"/>
    </row>
    <row r="47" spans="1:6">
      <c r="A47" s="59"/>
      <c r="B47" s="12"/>
      <c r="C47" s="45"/>
      <c r="D47" s="10"/>
      <c r="E47" s="47"/>
      <c r="F47" s="47"/>
    </row>
    <row r="48" spans="1:6" ht="15.75">
      <c r="A48" s="64" t="s">
        <v>63</v>
      </c>
      <c r="B48" s="65" t="s">
        <v>23</v>
      </c>
      <c r="C48" s="45"/>
      <c r="D48" s="10"/>
      <c r="E48" s="47"/>
      <c r="F48" s="47"/>
    </row>
    <row r="49" spans="1:6">
      <c r="A49" s="59"/>
      <c r="B49" s="12"/>
      <c r="C49" s="45"/>
      <c r="D49" s="10"/>
      <c r="E49" s="47"/>
      <c r="F49" s="47"/>
    </row>
    <row r="50" spans="1:6" ht="307.5" customHeight="1">
      <c r="A50" s="59" t="s">
        <v>3</v>
      </c>
      <c r="B50" s="41" t="s">
        <v>25</v>
      </c>
      <c r="C50" s="45"/>
      <c r="D50" s="10"/>
      <c r="E50" s="47"/>
      <c r="F50" s="47"/>
    </row>
    <row r="51" spans="1:6">
      <c r="A51" s="59"/>
      <c r="B51" s="12"/>
      <c r="C51" s="45" t="s">
        <v>24</v>
      </c>
      <c r="D51" s="10">
        <v>2.8</v>
      </c>
      <c r="E51" s="47">
        <v>0</v>
      </c>
      <c r="F51" s="47">
        <f>D51*E51</f>
        <v>0</v>
      </c>
    </row>
    <row r="52" spans="1:6">
      <c r="A52" s="59"/>
      <c r="B52" s="12"/>
      <c r="C52" s="45"/>
      <c r="D52" s="10"/>
      <c r="E52" s="47"/>
      <c r="F52" s="47"/>
    </row>
    <row r="53" spans="1:6" ht="315.75" customHeight="1">
      <c r="A53" s="59" t="s">
        <v>7</v>
      </c>
      <c r="B53" s="41" t="s">
        <v>26</v>
      </c>
      <c r="C53" s="45"/>
      <c r="D53" s="10"/>
      <c r="E53" s="47"/>
      <c r="F53" s="47"/>
    </row>
    <row r="54" spans="1:6">
      <c r="A54" s="59"/>
      <c r="B54" s="12"/>
      <c r="C54" s="45" t="s">
        <v>12</v>
      </c>
      <c r="D54" s="10">
        <v>3</v>
      </c>
      <c r="E54" s="47">
        <v>0</v>
      </c>
      <c r="F54" s="47">
        <f>D54*E54</f>
        <v>0</v>
      </c>
    </row>
    <row r="55" spans="1:6">
      <c r="A55" s="59"/>
      <c r="B55" s="12"/>
      <c r="C55" s="45"/>
      <c r="D55" s="10"/>
      <c r="E55" s="47"/>
      <c r="F55" s="47"/>
    </row>
    <row r="56" spans="1:6" ht="324.75" customHeight="1">
      <c r="A56" s="59" t="s">
        <v>8</v>
      </c>
      <c r="B56" s="41" t="s">
        <v>50</v>
      </c>
      <c r="C56" s="45"/>
      <c r="D56" s="10"/>
      <c r="E56" s="47"/>
      <c r="F56" s="47"/>
    </row>
    <row r="57" spans="1:6">
      <c r="A57" s="59"/>
      <c r="B57" s="12"/>
      <c r="C57" s="45" t="s">
        <v>12</v>
      </c>
      <c r="D57" s="10">
        <v>7</v>
      </c>
      <c r="E57" s="47">
        <v>0</v>
      </c>
      <c r="F57" s="47">
        <f>D57*E57</f>
        <v>0</v>
      </c>
    </row>
    <row r="58" spans="1:6">
      <c r="A58" s="59"/>
      <c r="B58" s="12"/>
      <c r="C58" s="45"/>
      <c r="D58" s="10"/>
      <c r="E58" s="47"/>
      <c r="F58" s="47"/>
    </row>
    <row r="59" spans="1:6" ht="88.5" customHeight="1">
      <c r="A59" s="59" t="s">
        <v>9</v>
      </c>
      <c r="B59" s="41" t="s">
        <v>97</v>
      </c>
      <c r="C59" s="45"/>
      <c r="D59" s="10"/>
      <c r="E59" s="47"/>
      <c r="F59" s="47"/>
    </row>
    <row r="60" spans="1:6">
      <c r="A60" s="59"/>
      <c r="B60" s="12"/>
      <c r="C60" s="45" t="s">
        <v>18</v>
      </c>
      <c r="D60" s="10">
        <v>9</v>
      </c>
      <c r="E60" s="47">
        <v>0</v>
      </c>
      <c r="F60" s="47">
        <f>D60*E60</f>
        <v>0</v>
      </c>
    </row>
    <row r="61" spans="1:6">
      <c r="A61" s="59"/>
      <c r="B61" s="12"/>
      <c r="C61" s="45"/>
      <c r="D61" s="10"/>
      <c r="E61" s="47"/>
      <c r="F61" s="47"/>
    </row>
    <row r="62" spans="1:6">
      <c r="A62" s="59"/>
      <c r="B62" s="12"/>
      <c r="C62" s="45"/>
      <c r="D62" s="10"/>
      <c r="E62" s="47"/>
      <c r="F62" s="47"/>
    </row>
    <row r="63" spans="1:6" ht="15.75">
      <c r="A63" s="64" t="s">
        <v>27</v>
      </c>
      <c r="B63" s="65" t="s">
        <v>28</v>
      </c>
      <c r="C63" s="45"/>
      <c r="D63" s="10"/>
      <c r="E63" s="47"/>
      <c r="F63" s="47"/>
    </row>
    <row r="64" spans="1:6">
      <c r="A64" s="59"/>
      <c r="B64" s="12"/>
      <c r="C64" s="45"/>
      <c r="D64" s="10"/>
      <c r="E64" s="47"/>
      <c r="F64" s="47"/>
    </row>
    <row r="65" spans="1:6" ht="164.25" customHeight="1">
      <c r="A65" s="59" t="s">
        <v>3</v>
      </c>
      <c r="B65" s="41" t="s">
        <v>137</v>
      </c>
      <c r="C65" s="45"/>
      <c r="D65" s="10"/>
      <c r="E65" s="47"/>
      <c r="F65" s="47"/>
    </row>
    <row r="66" spans="1:6">
      <c r="A66" s="59"/>
      <c r="B66" s="12"/>
      <c r="C66" s="45" t="s">
        <v>18</v>
      </c>
      <c r="D66" s="10">
        <v>59.71</v>
      </c>
      <c r="E66" s="47">
        <v>0</v>
      </c>
      <c r="F66" s="47">
        <f>D66*E66</f>
        <v>0</v>
      </c>
    </row>
    <row r="67" spans="1:6">
      <c r="A67" s="59"/>
      <c r="B67" s="12"/>
      <c r="C67" s="45"/>
      <c r="D67" s="10"/>
      <c r="E67" s="47"/>
      <c r="F67" s="47"/>
    </row>
    <row r="68" spans="1:6" ht="150" customHeight="1">
      <c r="A68" s="59" t="s">
        <v>7</v>
      </c>
      <c r="B68" s="41" t="s">
        <v>116</v>
      </c>
      <c r="C68" s="45"/>
      <c r="D68" s="10"/>
      <c r="E68" s="47"/>
      <c r="F68" s="47"/>
    </row>
    <row r="69" spans="1:6">
      <c r="A69" s="59"/>
      <c r="B69" s="12"/>
      <c r="C69" s="45" t="s">
        <v>18</v>
      </c>
      <c r="D69" s="10">
        <v>19.100000000000001</v>
      </c>
      <c r="E69" s="47">
        <v>0</v>
      </c>
      <c r="F69" s="47">
        <f>D69*E69</f>
        <v>0</v>
      </c>
    </row>
    <row r="70" spans="1:6">
      <c r="A70" s="59"/>
      <c r="B70" s="12"/>
      <c r="C70" s="45"/>
      <c r="D70" s="10"/>
      <c r="E70" s="47"/>
      <c r="F70" s="47"/>
    </row>
    <row r="71" spans="1:6" ht="15.75">
      <c r="A71" s="64" t="s">
        <v>29</v>
      </c>
      <c r="B71" s="65" t="s">
        <v>30</v>
      </c>
      <c r="C71" s="45"/>
      <c r="D71" s="10"/>
      <c r="E71" s="47"/>
      <c r="F71" s="47"/>
    </row>
    <row r="72" spans="1:6">
      <c r="A72" s="59"/>
      <c r="B72" s="12"/>
      <c r="C72" s="45"/>
      <c r="D72" s="10"/>
      <c r="E72" s="47"/>
      <c r="F72" s="47"/>
    </row>
    <row r="73" spans="1:6" ht="108" customHeight="1">
      <c r="A73" s="59" t="s">
        <v>3</v>
      </c>
      <c r="B73" s="41" t="s">
        <v>98</v>
      </c>
      <c r="C73" s="45"/>
      <c r="D73" s="10"/>
      <c r="E73" s="47"/>
      <c r="F73" s="47"/>
    </row>
    <row r="74" spans="1:6">
      <c r="A74" s="59"/>
      <c r="B74" s="12"/>
      <c r="C74" s="45" t="s">
        <v>12</v>
      </c>
      <c r="D74" s="10">
        <v>1</v>
      </c>
      <c r="E74" s="47">
        <v>0</v>
      </c>
      <c r="F74" s="47">
        <f>D74*E74</f>
        <v>0</v>
      </c>
    </row>
    <row r="75" spans="1:6">
      <c r="A75" s="59"/>
      <c r="B75" s="12"/>
      <c r="C75" s="45"/>
      <c r="D75" s="10"/>
      <c r="E75" s="47"/>
      <c r="F75" s="47"/>
    </row>
    <row r="76" spans="1:6" ht="15.75">
      <c r="A76" s="64" t="s">
        <v>31</v>
      </c>
      <c r="B76" s="65" t="s">
        <v>32</v>
      </c>
      <c r="C76" s="45"/>
      <c r="D76" s="10"/>
      <c r="E76" s="47"/>
      <c r="F76" s="47"/>
    </row>
    <row r="77" spans="1:6">
      <c r="A77" s="59"/>
      <c r="B77" s="12"/>
      <c r="C77" s="45"/>
      <c r="D77" s="10"/>
      <c r="E77" s="47"/>
      <c r="F77" s="47"/>
    </row>
    <row r="78" spans="1:6" ht="135.75" customHeight="1">
      <c r="A78" s="59" t="s">
        <v>3</v>
      </c>
      <c r="B78" s="41" t="s">
        <v>33</v>
      </c>
      <c r="C78" s="45"/>
      <c r="D78" s="10"/>
      <c r="E78" s="47"/>
      <c r="F78" s="47"/>
    </row>
    <row r="79" spans="1:6" ht="15.75">
      <c r="A79" s="61"/>
      <c r="B79" s="17"/>
      <c r="C79" s="18" t="s">
        <v>18</v>
      </c>
      <c r="D79" s="19">
        <v>55</v>
      </c>
      <c r="E79" s="20">
        <v>0</v>
      </c>
      <c r="F79" s="47">
        <f>D79*E79</f>
        <v>0</v>
      </c>
    </row>
    <row r="80" spans="1:6" ht="15.75">
      <c r="A80" s="62"/>
      <c r="B80" s="22"/>
      <c r="C80" s="18"/>
      <c r="D80" s="83"/>
      <c r="E80" s="83"/>
      <c r="F80" s="24"/>
    </row>
    <row r="81" spans="1:6" ht="15.75">
      <c r="A81" s="66" t="s">
        <v>142</v>
      </c>
      <c r="B81" s="67" t="s">
        <v>34</v>
      </c>
      <c r="C81" s="18"/>
      <c r="D81" s="83"/>
      <c r="E81" s="83"/>
      <c r="F81" s="24"/>
    </row>
    <row r="82" spans="1:6" ht="15.75">
      <c r="A82" s="62"/>
      <c r="B82" s="22"/>
      <c r="C82" s="18"/>
      <c r="D82" s="83"/>
      <c r="E82" s="83"/>
      <c r="F82" s="24"/>
    </row>
    <row r="83" spans="1:6" ht="132.75" customHeight="1">
      <c r="A83" s="62" t="s">
        <v>3</v>
      </c>
      <c r="B83" s="42" t="s">
        <v>35</v>
      </c>
      <c r="C83" s="18"/>
      <c r="D83" s="19"/>
      <c r="E83" s="20"/>
      <c r="F83" s="20"/>
    </row>
    <row r="84" spans="1:6">
      <c r="A84" s="62"/>
      <c r="B84" s="22" t="s">
        <v>36</v>
      </c>
      <c r="C84" s="18" t="s">
        <v>12</v>
      </c>
      <c r="D84" s="19">
        <v>1</v>
      </c>
      <c r="E84" s="20">
        <v>0</v>
      </c>
      <c r="F84" s="47">
        <f>D84*E84</f>
        <v>0</v>
      </c>
    </row>
    <row r="85" spans="1:6">
      <c r="A85" s="62"/>
      <c r="B85" s="22" t="s">
        <v>37</v>
      </c>
      <c r="C85" s="18" t="s">
        <v>12</v>
      </c>
      <c r="D85" s="19">
        <v>4</v>
      </c>
      <c r="E85" s="20">
        <v>0</v>
      </c>
      <c r="F85" s="47">
        <f>D85*E85</f>
        <v>0</v>
      </c>
    </row>
    <row r="86" spans="1:6">
      <c r="A86" s="63"/>
      <c r="B86" s="25"/>
      <c r="E86" s="28"/>
      <c r="F86" s="28"/>
    </row>
    <row r="87" spans="1:6" ht="82.5" customHeight="1">
      <c r="A87" s="63" t="s">
        <v>7</v>
      </c>
      <c r="B87" s="50" t="s">
        <v>138</v>
      </c>
      <c r="E87" s="28"/>
      <c r="F87" s="28"/>
    </row>
    <row r="88" spans="1:6">
      <c r="A88" s="63"/>
      <c r="B88" s="25"/>
      <c r="C88" s="32" t="s">
        <v>12</v>
      </c>
      <c r="D88" s="26">
        <v>6</v>
      </c>
      <c r="E88" s="28">
        <v>0</v>
      </c>
      <c r="F88" s="47">
        <f>D88*E88</f>
        <v>0</v>
      </c>
    </row>
    <row r="89" spans="1:6">
      <c r="A89" s="63"/>
      <c r="B89" s="25"/>
      <c r="E89" s="28"/>
      <c r="F89" s="28"/>
    </row>
    <row r="90" spans="1:6" ht="15.75">
      <c r="A90" s="63"/>
      <c r="B90" s="25"/>
      <c r="C90" s="3"/>
      <c r="E90" s="28"/>
      <c r="F90" s="28"/>
    </row>
    <row r="91" spans="1:6" ht="15.75">
      <c r="A91" s="58" t="s">
        <v>38</v>
      </c>
      <c r="B91" s="2" t="s">
        <v>52</v>
      </c>
      <c r="C91" s="3"/>
      <c r="E91" s="28"/>
      <c r="F91" s="28"/>
    </row>
    <row r="92" spans="1:6">
      <c r="A92" s="63"/>
      <c r="B92" s="25"/>
      <c r="E92" s="28"/>
      <c r="F92" s="28"/>
    </row>
    <row r="93" spans="1:6" ht="34.5" customHeight="1">
      <c r="A93" s="63" t="s">
        <v>3</v>
      </c>
      <c r="B93" s="29" t="s">
        <v>104</v>
      </c>
      <c r="D93" s="4"/>
      <c r="E93" s="49"/>
      <c r="F93" s="49"/>
    </row>
    <row r="94" spans="1:6" ht="36" customHeight="1">
      <c r="A94" s="63"/>
      <c r="B94" s="29" t="s">
        <v>39</v>
      </c>
      <c r="E94" s="28"/>
      <c r="F94" s="28"/>
    </row>
    <row r="95" spans="1:6" ht="37.5" customHeight="1">
      <c r="A95" s="63"/>
      <c r="B95" s="29" t="s">
        <v>40</v>
      </c>
      <c r="E95" s="28"/>
      <c r="F95" s="28"/>
    </row>
    <row r="96" spans="1:6" ht="287.25" customHeight="1">
      <c r="A96" s="63"/>
      <c r="B96" s="30" t="s">
        <v>43</v>
      </c>
      <c r="E96" s="28"/>
      <c r="F96" s="28"/>
    </row>
    <row r="97" spans="1:6">
      <c r="A97" s="63"/>
      <c r="B97" s="29" t="s">
        <v>118</v>
      </c>
      <c r="E97" s="28"/>
      <c r="F97" s="28"/>
    </row>
    <row r="98" spans="1:6">
      <c r="A98" s="63"/>
      <c r="B98" s="29" t="s">
        <v>117</v>
      </c>
      <c r="E98" s="28"/>
      <c r="F98" s="28"/>
    </row>
    <row r="99" spans="1:6">
      <c r="A99" s="63"/>
      <c r="B99" s="29" t="s">
        <v>42</v>
      </c>
      <c r="E99" s="28"/>
      <c r="F99" s="28"/>
    </row>
    <row r="100" spans="1:6">
      <c r="A100" s="63"/>
      <c r="B100" s="29"/>
      <c r="C100" s="32" t="s">
        <v>46</v>
      </c>
      <c r="D100" s="26">
        <v>3</v>
      </c>
      <c r="E100" s="28">
        <v>0</v>
      </c>
      <c r="F100" s="47">
        <f>D100*E100</f>
        <v>0</v>
      </c>
    </row>
    <row r="101" spans="1:6">
      <c r="A101" s="63"/>
      <c r="B101" s="31"/>
      <c r="E101" s="28"/>
      <c r="F101" s="28"/>
    </row>
    <row r="102" spans="1:6" ht="45.75">
      <c r="A102" s="63" t="s">
        <v>7</v>
      </c>
      <c r="B102" s="29" t="s">
        <v>105</v>
      </c>
      <c r="D102" s="81"/>
      <c r="E102" s="82"/>
      <c r="F102" s="82"/>
    </row>
    <row r="103" spans="1:6" ht="48" customHeight="1">
      <c r="A103" s="63"/>
      <c r="B103" s="29" t="s">
        <v>44</v>
      </c>
      <c r="E103" s="28"/>
      <c r="F103" s="28"/>
    </row>
    <row r="104" spans="1:6" ht="66.75" customHeight="1">
      <c r="A104" s="63"/>
      <c r="B104" s="30" t="s">
        <v>106</v>
      </c>
      <c r="E104" s="28"/>
      <c r="F104" s="28"/>
    </row>
    <row r="105" spans="1:6" ht="19.5" customHeight="1">
      <c r="A105" s="63"/>
      <c r="B105" s="34" t="s">
        <v>45</v>
      </c>
      <c r="C105" s="32" t="s">
        <v>46</v>
      </c>
      <c r="D105" s="26">
        <v>2</v>
      </c>
      <c r="E105" s="28">
        <v>0</v>
      </c>
      <c r="F105" s="47">
        <f>D105*E105</f>
        <v>0</v>
      </c>
    </row>
    <row r="106" spans="1:6">
      <c r="A106" s="63"/>
      <c r="B106" s="31"/>
      <c r="E106" s="28"/>
      <c r="F106" s="28"/>
    </row>
    <row r="107" spans="1:6" ht="409.5" customHeight="1">
      <c r="A107" s="63" t="s">
        <v>8</v>
      </c>
      <c r="B107" s="35" t="s">
        <v>47</v>
      </c>
      <c r="E107" s="28"/>
      <c r="F107" s="28"/>
    </row>
    <row r="108" spans="1:6">
      <c r="A108" s="63"/>
      <c r="B108" s="31"/>
      <c r="C108" s="32" t="s">
        <v>46</v>
      </c>
      <c r="D108" s="26">
        <v>7</v>
      </c>
      <c r="E108" s="28">
        <v>0</v>
      </c>
      <c r="F108" s="47">
        <f>D108*E108</f>
        <v>0</v>
      </c>
    </row>
    <row r="109" spans="1:6">
      <c r="A109" s="63"/>
      <c r="B109" s="31"/>
      <c r="E109" s="28"/>
      <c r="F109" s="28"/>
    </row>
    <row r="110" spans="1:6" ht="38.25" customHeight="1">
      <c r="A110" s="63" t="s">
        <v>9</v>
      </c>
      <c r="B110" s="35" t="s">
        <v>119</v>
      </c>
      <c r="E110" s="28"/>
      <c r="F110" s="28"/>
    </row>
    <row r="111" spans="1:6">
      <c r="A111" s="63"/>
      <c r="B111" s="31"/>
      <c r="C111" s="32" t="s">
        <v>12</v>
      </c>
      <c r="D111" s="26">
        <v>2</v>
      </c>
      <c r="E111" s="28">
        <v>0</v>
      </c>
      <c r="F111" s="47">
        <f>D111*E111</f>
        <v>0</v>
      </c>
    </row>
    <row r="112" spans="1:6">
      <c r="A112" s="63"/>
      <c r="B112" s="31"/>
      <c r="E112" s="28"/>
      <c r="F112" s="28"/>
    </row>
    <row r="113" spans="1:6" ht="45.75" customHeight="1">
      <c r="A113" s="63" t="s">
        <v>19</v>
      </c>
      <c r="B113" s="31" t="s">
        <v>100</v>
      </c>
      <c r="E113" s="28"/>
      <c r="F113" s="28"/>
    </row>
    <row r="114" spans="1:6">
      <c r="A114" s="63"/>
      <c r="B114" s="31"/>
      <c r="C114" s="32" t="s">
        <v>12</v>
      </c>
      <c r="D114" s="26">
        <v>2</v>
      </c>
      <c r="E114" s="28">
        <v>0</v>
      </c>
      <c r="F114" s="47">
        <f>D114*E114</f>
        <v>0</v>
      </c>
    </row>
    <row r="115" spans="1:6">
      <c r="A115" s="63"/>
      <c r="B115" s="31"/>
      <c r="E115" s="28"/>
      <c r="F115" s="28"/>
    </row>
    <row r="116" spans="1:6" ht="54" customHeight="1">
      <c r="A116" s="63" t="s">
        <v>48</v>
      </c>
      <c r="B116" s="35" t="s">
        <v>101</v>
      </c>
      <c r="E116" s="28"/>
      <c r="F116" s="28"/>
    </row>
    <row r="117" spans="1:6">
      <c r="A117" s="63"/>
      <c r="B117" s="31"/>
      <c r="C117" s="32" t="s">
        <v>12</v>
      </c>
      <c r="D117" s="26">
        <v>2</v>
      </c>
      <c r="E117" s="28">
        <v>0</v>
      </c>
      <c r="F117" s="47">
        <f>D117*E117</f>
        <v>0</v>
      </c>
    </row>
    <row r="118" spans="1:6">
      <c r="A118" s="63"/>
      <c r="B118" s="31"/>
      <c r="E118" s="28"/>
      <c r="F118" s="47"/>
    </row>
    <row r="119" spans="1:6" ht="66.75" customHeight="1">
      <c r="A119" s="63" t="s">
        <v>49</v>
      </c>
      <c r="B119" s="35" t="s">
        <v>120</v>
      </c>
      <c r="E119" s="28"/>
      <c r="F119" s="28"/>
    </row>
    <row r="120" spans="1:6">
      <c r="A120" s="63"/>
      <c r="B120" s="31"/>
      <c r="C120" s="32" t="s">
        <v>12</v>
      </c>
      <c r="D120" s="26">
        <v>2</v>
      </c>
      <c r="E120" s="28">
        <v>0</v>
      </c>
      <c r="F120" s="47">
        <f>D120*E120</f>
        <v>0</v>
      </c>
    </row>
    <row r="121" spans="1:6">
      <c r="A121" s="63"/>
      <c r="B121" s="31"/>
      <c r="E121" s="28"/>
      <c r="F121" s="47"/>
    </row>
    <row r="123" spans="1:6" ht="15.75">
      <c r="A123" s="58" t="s">
        <v>66</v>
      </c>
      <c r="B123" s="44" t="s">
        <v>69</v>
      </c>
      <c r="E123" s="28"/>
      <c r="F123" s="28"/>
    </row>
    <row r="124" spans="1:6">
      <c r="A124" s="63"/>
      <c r="D124" s="32"/>
    </row>
    <row r="125" spans="1:6" ht="66" customHeight="1">
      <c r="A125" s="63" t="s">
        <v>3</v>
      </c>
      <c r="B125" s="35" t="s">
        <v>139</v>
      </c>
      <c r="E125" s="28"/>
      <c r="F125" s="28"/>
    </row>
    <row r="126" spans="1:6">
      <c r="A126" s="63"/>
      <c r="B126" s="35"/>
      <c r="C126" s="32" t="s">
        <v>12</v>
      </c>
      <c r="D126" s="26">
        <v>12</v>
      </c>
      <c r="E126" s="28">
        <v>0</v>
      </c>
      <c r="F126" s="47">
        <f>D126*E126</f>
        <v>0</v>
      </c>
    </row>
    <row r="127" spans="1:6">
      <c r="A127" s="63"/>
      <c r="B127" s="35"/>
      <c r="E127" s="28"/>
      <c r="F127" s="28"/>
    </row>
    <row r="128" spans="1:6" ht="60.75" customHeight="1">
      <c r="A128" s="63" t="s">
        <v>7</v>
      </c>
      <c r="B128" s="35" t="s">
        <v>140</v>
      </c>
      <c r="E128" s="28"/>
      <c r="F128" s="28"/>
    </row>
    <row r="129" spans="1:6">
      <c r="A129" s="63"/>
      <c r="B129" s="35"/>
      <c r="C129" s="32" t="s">
        <v>12</v>
      </c>
      <c r="D129" s="26">
        <v>2</v>
      </c>
      <c r="E129" s="28">
        <v>0</v>
      </c>
      <c r="F129" s="47">
        <f>D129*E129</f>
        <v>0</v>
      </c>
    </row>
    <row r="130" spans="1:6">
      <c r="A130" s="63"/>
      <c r="B130" s="35"/>
      <c r="E130" s="28"/>
      <c r="F130" s="28"/>
    </row>
    <row r="131" spans="1:6" ht="90" customHeight="1">
      <c r="A131" s="63" t="s">
        <v>8</v>
      </c>
      <c r="B131" s="35" t="s">
        <v>123</v>
      </c>
      <c r="E131" s="28"/>
      <c r="F131" s="28"/>
    </row>
    <row r="132" spans="1:6">
      <c r="A132" s="63"/>
      <c r="B132" s="35" t="s">
        <v>70</v>
      </c>
      <c r="C132" s="32" t="s">
        <v>24</v>
      </c>
      <c r="D132" s="26">
        <v>3</v>
      </c>
      <c r="E132" s="28">
        <v>0</v>
      </c>
      <c r="F132" s="47">
        <f>D132*E132</f>
        <v>0</v>
      </c>
    </row>
    <row r="133" spans="1:6">
      <c r="A133" s="63"/>
      <c r="B133" s="35" t="s">
        <v>76</v>
      </c>
      <c r="C133" s="32" t="s">
        <v>24</v>
      </c>
      <c r="D133" s="26">
        <v>0</v>
      </c>
      <c r="E133" s="28">
        <v>0</v>
      </c>
      <c r="F133" s="47">
        <f>D133*E133</f>
        <v>0</v>
      </c>
    </row>
    <row r="134" spans="1:6">
      <c r="A134" s="63"/>
      <c r="B134" s="35"/>
      <c r="E134" s="28"/>
      <c r="F134" s="28"/>
    </row>
    <row r="135" spans="1:6" ht="50.25" customHeight="1">
      <c r="A135" s="63" t="s">
        <v>9</v>
      </c>
      <c r="B135" s="35" t="s">
        <v>124</v>
      </c>
      <c r="E135" s="28"/>
      <c r="F135" s="28"/>
    </row>
    <row r="136" spans="1:6">
      <c r="A136" s="63"/>
      <c r="B136" s="35" t="s">
        <v>71</v>
      </c>
      <c r="C136" s="32" t="s">
        <v>24</v>
      </c>
      <c r="D136" s="26">
        <v>3</v>
      </c>
      <c r="E136" s="28">
        <v>0</v>
      </c>
      <c r="F136" s="47">
        <f>D136*E136</f>
        <v>0</v>
      </c>
    </row>
    <row r="137" spans="1:6">
      <c r="A137" s="63"/>
      <c r="B137" s="35" t="s">
        <v>75</v>
      </c>
      <c r="C137" s="32" t="s">
        <v>24</v>
      </c>
      <c r="D137" s="26">
        <v>0</v>
      </c>
      <c r="E137" s="28">
        <v>0</v>
      </c>
      <c r="F137" s="47">
        <f>D137*E137</f>
        <v>0</v>
      </c>
    </row>
    <row r="138" spans="1:6">
      <c r="A138" s="63"/>
      <c r="B138" s="35"/>
      <c r="E138" s="28"/>
      <c r="F138" s="28"/>
    </row>
    <row r="139" spans="1:6" ht="69.75" customHeight="1">
      <c r="A139" s="63" t="s">
        <v>19</v>
      </c>
      <c r="B139" s="35" t="s">
        <v>125</v>
      </c>
      <c r="E139" s="28"/>
      <c r="F139" s="28"/>
    </row>
    <row r="140" spans="1:6">
      <c r="A140" s="63"/>
      <c r="B140" s="35"/>
      <c r="C140" s="32" t="s">
        <v>12</v>
      </c>
      <c r="D140" s="26">
        <v>12</v>
      </c>
      <c r="E140" s="28">
        <v>0</v>
      </c>
      <c r="F140" s="47">
        <f>D140*E140</f>
        <v>0</v>
      </c>
    </row>
    <row r="141" spans="1:6">
      <c r="A141" s="63"/>
      <c r="B141" s="35"/>
      <c r="E141" s="28"/>
      <c r="F141" s="28"/>
    </row>
    <row r="142" spans="1:6" ht="77.25" customHeight="1">
      <c r="A142" s="63" t="s">
        <v>48</v>
      </c>
      <c r="B142" s="35" t="s">
        <v>126</v>
      </c>
      <c r="E142" s="28"/>
      <c r="F142" s="28"/>
    </row>
    <row r="143" spans="1:6">
      <c r="A143" s="63"/>
      <c r="B143" s="35" t="s">
        <v>74</v>
      </c>
      <c r="C143" s="32" t="s">
        <v>12</v>
      </c>
      <c r="D143" s="26">
        <v>5</v>
      </c>
      <c r="E143" s="28">
        <v>0</v>
      </c>
      <c r="F143" s="47">
        <f>D143*E143</f>
        <v>0</v>
      </c>
    </row>
    <row r="144" spans="1:6">
      <c r="A144" s="63"/>
      <c r="B144" s="35" t="s">
        <v>73</v>
      </c>
      <c r="C144" s="32" t="s">
        <v>12</v>
      </c>
      <c r="D144" s="26">
        <v>7</v>
      </c>
      <c r="E144" s="28">
        <v>0</v>
      </c>
      <c r="F144" s="47">
        <f>D144*E144</f>
        <v>0</v>
      </c>
    </row>
    <row r="146" spans="1:6">
      <c r="A146" s="63" t="s">
        <v>72</v>
      </c>
      <c r="B146" s="6" t="s">
        <v>127</v>
      </c>
      <c r="D146" s="32"/>
    </row>
    <row r="147" spans="1:6">
      <c r="A147" s="63"/>
      <c r="B147" s="31"/>
      <c r="C147" s="32" t="s">
        <v>78</v>
      </c>
      <c r="D147" s="26">
        <v>1</v>
      </c>
      <c r="E147" s="28">
        <v>0</v>
      </c>
      <c r="F147" s="47">
        <f>D147*E147</f>
        <v>0</v>
      </c>
    </row>
    <row r="148" spans="1:6">
      <c r="A148" s="63"/>
      <c r="B148" s="31"/>
      <c r="E148" s="28"/>
      <c r="F148" s="47"/>
    </row>
    <row r="149" spans="1:6" ht="30">
      <c r="A149" s="63" t="s">
        <v>49</v>
      </c>
      <c r="B149" s="25" t="s">
        <v>128</v>
      </c>
      <c r="E149" s="28"/>
      <c r="F149" s="28"/>
    </row>
    <row r="150" spans="1:6">
      <c r="A150" s="63"/>
      <c r="B150" s="31"/>
      <c r="C150" s="32" t="s">
        <v>78</v>
      </c>
      <c r="D150" s="26">
        <v>1</v>
      </c>
      <c r="E150" s="28">
        <v>0</v>
      </c>
      <c r="F150" s="47">
        <f>D150*E150</f>
        <v>0</v>
      </c>
    </row>
    <row r="151" spans="1:6">
      <c r="A151" s="63"/>
      <c r="B151" s="31"/>
      <c r="E151" s="28"/>
      <c r="F151" s="47"/>
    </row>
    <row r="152" spans="1:6">
      <c r="A152" s="63"/>
      <c r="B152" s="31"/>
      <c r="E152" s="28"/>
      <c r="F152" s="28"/>
    </row>
    <row r="153" spans="1:6">
      <c r="A153" s="63" t="s">
        <v>77</v>
      </c>
      <c r="B153" s="6" t="s">
        <v>129</v>
      </c>
      <c r="D153" s="32"/>
    </row>
    <row r="154" spans="1:6">
      <c r="A154" s="63"/>
      <c r="B154" s="31"/>
      <c r="C154" s="32" t="s">
        <v>79</v>
      </c>
      <c r="D154" s="26">
        <v>1</v>
      </c>
      <c r="E154" s="28">
        <v>0</v>
      </c>
      <c r="F154" s="47">
        <f>D154*E154</f>
        <v>0</v>
      </c>
    </row>
    <row r="155" spans="1:6">
      <c r="A155" s="63"/>
      <c r="B155" s="31"/>
      <c r="E155" s="28"/>
      <c r="F155" s="28"/>
    </row>
    <row r="156" spans="1:6" ht="30">
      <c r="A156" s="63" t="s">
        <v>80</v>
      </c>
      <c r="B156" s="31" t="s">
        <v>96</v>
      </c>
      <c r="E156" s="28"/>
      <c r="F156" s="28"/>
    </row>
    <row r="157" spans="1:6">
      <c r="A157" s="63"/>
      <c r="C157" s="32" t="s">
        <v>12</v>
      </c>
      <c r="D157" s="26">
        <v>1</v>
      </c>
      <c r="E157" s="28">
        <v>0</v>
      </c>
      <c r="F157" s="47">
        <f>D157*E157</f>
        <v>0</v>
      </c>
    </row>
    <row r="160" spans="1:6" ht="15.75">
      <c r="A160" s="58" t="s">
        <v>94</v>
      </c>
      <c r="B160" s="68" t="s">
        <v>95</v>
      </c>
      <c r="D160" s="32"/>
    </row>
    <row r="161" spans="1:6">
      <c r="A161" s="63"/>
      <c r="B161" s="25"/>
      <c r="E161" s="28"/>
      <c r="F161" s="28"/>
    </row>
    <row r="162" spans="1:6" ht="68.25" customHeight="1">
      <c r="A162" s="63" t="s">
        <v>3</v>
      </c>
      <c r="B162" s="38" t="s">
        <v>81</v>
      </c>
      <c r="C162" s="32" t="s">
        <v>82</v>
      </c>
      <c r="D162" s="28">
        <v>7</v>
      </c>
      <c r="E162" s="28">
        <v>0</v>
      </c>
      <c r="F162" s="28">
        <f>D162*E162</f>
        <v>0</v>
      </c>
    </row>
    <row r="163" spans="1:6">
      <c r="A163" s="63"/>
      <c r="B163" s="38"/>
      <c r="D163" s="28"/>
      <c r="E163" s="28"/>
      <c r="F163" s="28"/>
    </row>
    <row r="164" spans="1:6" ht="37.5" customHeight="1">
      <c r="A164" s="63" t="s">
        <v>7</v>
      </c>
      <c r="B164" s="38" t="s">
        <v>83</v>
      </c>
      <c r="C164" s="32" t="s">
        <v>82</v>
      </c>
      <c r="D164" s="28">
        <v>1</v>
      </c>
      <c r="E164" s="28">
        <v>0</v>
      </c>
      <c r="F164" s="28">
        <f>D164*E164</f>
        <v>0</v>
      </c>
    </row>
    <row r="165" spans="1:6">
      <c r="A165" s="63"/>
      <c r="B165" s="38"/>
      <c r="D165" s="28"/>
      <c r="E165" s="28"/>
      <c r="F165" s="28"/>
    </row>
    <row r="166" spans="1:6" ht="182.25" customHeight="1">
      <c r="A166" s="63" t="s">
        <v>8</v>
      </c>
      <c r="B166" s="38" t="s">
        <v>131</v>
      </c>
      <c r="C166" s="32" t="s">
        <v>82</v>
      </c>
      <c r="D166" s="28">
        <v>12</v>
      </c>
      <c r="E166" s="28">
        <v>0</v>
      </c>
      <c r="F166" s="28">
        <f>D166*E166</f>
        <v>0</v>
      </c>
    </row>
    <row r="167" spans="1:6">
      <c r="A167" s="63"/>
      <c r="B167" s="38"/>
      <c r="D167" s="39"/>
      <c r="E167" s="57"/>
      <c r="F167" s="57"/>
    </row>
    <row r="168" spans="1:6" ht="166.5" customHeight="1">
      <c r="A168" s="63" t="s">
        <v>9</v>
      </c>
      <c r="B168" s="38" t="s">
        <v>132</v>
      </c>
      <c r="C168" s="32" t="s">
        <v>82</v>
      </c>
      <c r="D168" s="26">
        <v>4</v>
      </c>
      <c r="E168" s="28">
        <v>0</v>
      </c>
      <c r="F168" s="28">
        <f>D168*E168</f>
        <v>0</v>
      </c>
    </row>
    <row r="169" spans="1:6">
      <c r="A169" s="63"/>
      <c r="B169" s="38"/>
      <c r="D169" s="39"/>
      <c r="E169" s="57"/>
      <c r="F169" s="57"/>
    </row>
    <row r="170" spans="1:6" ht="121.5" customHeight="1">
      <c r="A170" s="63" t="s">
        <v>19</v>
      </c>
      <c r="B170" s="38" t="s">
        <v>107</v>
      </c>
      <c r="C170" s="32" t="s">
        <v>82</v>
      </c>
      <c r="D170" s="26">
        <v>12</v>
      </c>
      <c r="E170" s="28">
        <v>0</v>
      </c>
      <c r="F170" s="28">
        <f>D170*E170</f>
        <v>0</v>
      </c>
    </row>
    <row r="171" spans="1:6">
      <c r="A171" s="63"/>
      <c r="B171" s="38"/>
      <c r="D171" s="39"/>
      <c r="E171" s="57"/>
      <c r="F171" s="57"/>
    </row>
    <row r="172" spans="1:6" ht="135">
      <c r="A172" s="63" t="s">
        <v>48</v>
      </c>
      <c r="B172" s="38" t="s">
        <v>133</v>
      </c>
      <c r="C172" s="32" t="s">
        <v>82</v>
      </c>
      <c r="D172" s="26">
        <v>12</v>
      </c>
      <c r="E172" s="28">
        <v>0</v>
      </c>
      <c r="F172" s="28">
        <f t="shared" ref="F172:F179" si="1">D172*E172</f>
        <v>0</v>
      </c>
    </row>
    <row r="173" spans="1:6">
      <c r="A173" s="63"/>
      <c r="B173" s="38"/>
      <c r="D173" s="32"/>
      <c r="E173" s="57"/>
      <c r="F173" s="57"/>
    </row>
    <row r="174" spans="1:6" ht="54" customHeight="1">
      <c r="A174" s="63" t="s">
        <v>72</v>
      </c>
      <c r="B174" s="50" t="s">
        <v>84</v>
      </c>
      <c r="C174" s="56"/>
      <c r="D174" s="56"/>
      <c r="E174" s="57"/>
      <c r="F174" s="57"/>
    </row>
    <row r="175" spans="1:6" ht="33.75" customHeight="1">
      <c r="A175" s="63" t="s">
        <v>85</v>
      </c>
      <c r="B175" s="38" t="s">
        <v>86</v>
      </c>
      <c r="C175" s="32" t="s">
        <v>12</v>
      </c>
      <c r="D175" s="71">
        <v>3</v>
      </c>
      <c r="E175" s="28">
        <v>0</v>
      </c>
      <c r="F175" s="28">
        <f t="shared" si="1"/>
        <v>0</v>
      </c>
    </row>
    <row r="176" spans="1:6" ht="38.25" customHeight="1">
      <c r="A176" s="63" t="s">
        <v>87</v>
      </c>
      <c r="B176" s="38" t="s">
        <v>88</v>
      </c>
      <c r="C176" s="32" t="s">
        <v>12</v>
      </c>
      <c r="D176" s="71">
        <v>0</v>
      </c>
      <c r="E176" s="28">
        <v>0</v>
      </c>
      <c r="F176" s="28">
        <f t="shared" si="1"/>
        <v>0</v>
      </c>
    </row>
    <row r="177" spans="1:6" ht="36.75" customHeight="1">
      <c r="A177" s="63" t="s">
        <v>89</v>
      </c>
      <c r="B177" s="38" t="s">
        <v>90</v>
      </c>
      <c r="C177" s="32" t="s">
        <v>12</v>
      </c>
      <c r="D177" s="71">
        <v>5</v>
      </c>
      <c r="E177" s="28">
        <v>0</v>
      </c>
      <c r="F177" s="28">
        <f t="shared" si="1"/>
        <v>0</v>
      </c>
    </row>
    <row r="178" spans="1:6" ht="66" customHeight="1">
      <c r="A178" s="63" t="s">
        <v>91</v>
      </c>
      <c r="B178" s="38" t="s">
        <v>141</v>
      </c>
      <c r="C178" s="32" t="s">
        <v>82</v>
      </c>
      <c r="D178" s="71">
        <v>4</v>
      </c>
      <c r="E178" s="28">
        <v>0</v>
      </c>
      <c r="F178" s="28">
        <f t="shared" si="1"/>
        <v>0</v>
      </c>
    </row>
    <row r="179" spans="1:6" ht="30">
      <c r="A179" s="63" t="s">
        <v>92</v>
      </c>
      <c r="B179" s="38" t="s">
        <v>93</v>
      </c>
      <c r="C179" s="32" t="s">
        <v>12</v>
      </c>
      <c r="D179" s="71">
        <v>12</v>
      </c>
      <c r="E179" s="28">
        <v>0</v>
      </c>
      <c r="F179" s="28">
        <f t="shared" si="1"/>
        <v>0</v>
      </c>
    </row>
    <row r="181" spans="1:6" ht="15.75">
      <c r="B181" s="84" t="s">
        <v>56</v>
      </c>
      <c r="C181" s="84"/>
      <c r="D181" s="84"/>
      <c r="E181" s="84"/>
      <c r="F181" s="49">
        <f>SUM(F7:F179)</f>
        <v>0</v>
      </c>
    </row>
  </sheetData>
  <mergeCells count="5">
    <mergeCell ref="D80:E80"/>
    <mergeCell ref="D81:E81"/>
    <mergeCell ref="D82:E82"/>
    <mergeCell ref="D102:F102"/>
    <mergeCell ref="B181:E181"/>
  </mergeCells>
  <pageMargins left="0.98425196850393704" right="0.19685039370078741" top="0.98425196850393704" bottom="0.98425196850393704" header="3.937007874015748E-2" footer="0.39370078740157483"/>
  <pageSetup paperSize="9" scale="90" orientation="portrait" r:id="rId1"/>
  <headerFooter>
    <firstHeader>&amp;C&amp;G</firstHeader>
  </headerFooter>
  <rowBreaks count="6" manualBreakCount="6">
    <brk id="27" max="16383" man="1"/>
    <brk id="46" max="16383" man="1"/>
    <brk id="54" max="16383" man="1"/>
    <brk id="85" max="5" man="1"/>
    <brk id="101" max="16383" man="1"/>
    <brk id="12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8"/>
  <sheetViews>
    <sheetView view="pageBreakPreview" topLeftCell="A154" zoomScale="80" zoomScaleNormal="90" zoomScaleSheetLayoutView="80" workbookViewId="0">
      <selection activeCell="I159" sqref="I159"/>
    </sheetView>
  </sheetViews>
  <sheetFormatPr defaultColWidth="8.85546875" defaultRowHeight="15"/>
  <cols>
    <col min="1" max="1" width="5.42578125" style="6" customWidth="1"/>
    <col min="2" max="2" width="40.7109375" style="6" customWidth="1"/>
    <col min="3" max="3" width="9.7109375" style="32" customWidth="1"/>
    <col min="4" max="4" width="10.5703125" style="33" customWidth="1"/>
    <col min="5" max="5" width="14.140625" style="32" customWidth="1"/>
    <col min="6" max="6" width="19" style="32" customWidth="1"/>
    <col min="7" max="16384" width="8.85546875" style="6"/>
  </cols>
  <sheetData>
    <row r="1" spans="1:6" ht="15.75">
      <c r="A1" s="43" t="s">
        <v>21</v>
      </c>
      <c r="B1" s="2" t="s">
        <v>65</v>
      </c>
      <c r="C1" s="52"/>
      <c r="D1" s="4"/>
      <c r="E1" s="28"/>
      <c r="F1" s="28"/>
    </row>
    <row r="2" spans="1:6" s="55" customFormat="1" ht="41.25" customHeight="1">
      <c r="A2" s="54" t="s">
        <v>0</v>
      </c>
      <c r="B2" s="7" t="s">
        <v>1</v>
      </c>
      <c r="C2" s="7" t="s">
        <v>4</v>
      </c>
      <c r="D2" s="8" t="s">
        <v>2</v>
      </c>
      <c r="E2" s="53" t="s">
        <v>5</v>
      </c>
      <c r="F2" s="53" t="s">
        <v>6</v>
      </c>
    </row>
    <row r="3" spans="1:6">
      <c r="A3" s="9"/>
      <c r="B3" s="9"/>
      <c r="C3" s="45"/>
      <c r="D3" s="10"/>
      <c r="E3" s="47"/>
      <c r="F3" s="47"/>
    </row>
    <row r="4" spans="1:6" s="55" customFormat="1" ht="15.75">
      <c r="A4" s="72" t="s">
        <v>10</v>
      </c>
      <c r="B4" s="72" t="s">
        <v>51</v>
      </c>
      <c r="C4" s="45"/>
      <c r="D4" s="10"/>
      <c r="E4" s="47"/>
      <c r="F4" s="47"/>
    </row>
    <row r="5" spans="1:6">
      <c r="A5" s="11"/>
      <c r="B5" s="12"/>
      <c r="C5" s="45"/>
      <c r="D5" s="10"/>
      <c r="E5" s="47"/>
      <c r="F5" s="47"/>
    </row>
    <row r="6" spans="1:6" ht="85.5" customHeight="1">
      <c r="A6" s="13" t="s">
        <v>3</v>
      </c>
      <c r="B6" s="40" t="s">
        <v>103</v>
      </c>
      <c r="C6" s="46"/>
      <c r="D6" s="16"/>
      <c r="E6" s="48"/>
      <c r="F6" s="48"/>
    </row>
    <row r="7" spans="1:6">
      <c r="A7" s="11"/>
      <c r="B7" s="12" t="s">
        <v>11</v>
      </c>
      <c r="C7" s="45" t="s">
        <v>12</v>
      </c>
      <c r="D7" s="10">
        <v>3</v>
      </c>
      <c r="E7" s="47">
        <v>0</v>
      </c>
      <c r="F7" s="47">
        <f t="shared" ref="F7:F12" si="0">D7*E7</f>
        <v>0</v>
      </c>
    </row>
    <row r="8" spans="1:6">
      <c r="A8" s="11"/>
      <c r="B8" s="12" t="s">
        <v>13</v>
      </c>
      <c r="C8" s="45" t="s">
        <v>12</v>
      </c>
      <c r="D8" s="10">
        <v>3</v>
      </c>
      <c r="E8" s="47">
        <v>0</v>
      </c>
      <c r="F8" s="47">
        <f t="shared" si="0"/>
        <v>0</v>
      </c>
    </row>
    <row r="9" spans="1:6">
      <c r="A9" s="11"/>
      <c r="B9" s="12" t="s">
        <v>14</v>
      </c>
      <c r="C9" s="45" t="s">
        <v>12</v>
      </c>
      <c r="D9" s="10">
        <v>3</v>
      </c>
      <c r="E9" s="47">
        <v>0</v>
      </c>
      <c r="F9" s="47">
        <f t="shared" si="0"/>
        <v>0</v>
      </c>
    </row>
    <row r="10" spans="1:6">
      <c r="A10" s="11"/>
      <c r="B10" s="12" t="s">
        <v>15</v>
      </c>
      <c r="C10" s="45" t="s">
        <v>12</v>
      </c>
      <c r="D10" s="10">
        <v>3</v>
      </c>
      <c r="E10" s="47">
        <v>0</v>
      </c>
      <c r="F10" s="47">
        <f t="shared" si="0"/>
        <v>0</v>
      </c>
    </row>
    <row r="11" spans="1:6">
      <c r="A11" s="11"/>
      <c r="B11" s="12" t="s">
        <v>16</v>
      </c>
      <c r="C11" s="45" t="s">
        <v>12</v>
      </c>
      <c r="D11" s="10">
        <v>5</v>
      </c>
      <c r="E11" s="47">
        <v>0</v>
      </c>
      <c r="F11" s="47">
        <f t="shared" si="0"/>
        <v>0</v>
      </c>
    </row>
    <row r="12" spans="1:6">
      <c r="A12" s="11"/>
      <c r="B12" s="12" t="s">
        <v>17</v>
      </c>
      <c r="C12" s="45" t="s">
        <v>12</v>
      </c>
      <c r="D12" s="10">
        <v>5</v>
      </c>
      <c r="E12" s="47">
        <v>0</v>
      </c>
      <c r="F12" s="47">
        <f t="shared" si="0"/>
        <v>0</v>
      </c>
    </row>
    <row r="13" spans="1:6">
      <c r="A13" s="11"/>
      <c r="B13" s="12"/>
      <c r="C13" s="45"/>
      <c r="D13" s="10"/>
      <c r="E13" s="47"/>
      <c r="F13" s="47"/>
    </row>
    <row r="14" spans="1:6" ht="60" customHeight="1">
      <c r="A14" s="11" t="s">
        <v>7</v>
      </c>
      <c r="B14" s="41" t="s">
        <v>108</v>
      </c>
      <c r="C14" s="45"/>
      <c r="D14" s="10"/>
      <c r="E14" s="47"/>
      <c r="F14" s="47"/>
    </row>
    <row r="15" spans="1:6">
      <c r="A15" s="11"/>
      <c r="B15" s="12"/>
      <c r="C15" s="45" t="s">
        <v>12</v>
      </c>
      <c r="D15" s="10">
        <v>6</v>
      </c>
      <c r="E15" s="47">
        <v>0</v>
      </c>
      <c r="F15" s="47">
        <f>D15*E15</f>
        <v>0</v>
      </c>
    </row>
    <row r="16" spans="1:6">
      <c r="A16" s="11"/>
      <c r="B16" s="12"/>
      <c r="C16" s="45"/>
      <c r="D16" s="10"/>
      <c r="E16" s="47"/>
      <c r="F16" s="47"/>
    </row>
    <row r="17" spans="1:6" ht="54.75" customHeight="1">
      <c r="A17" s="11" t="s">
        <v>8</v>
      </c>
      <c r="B17" s="41" t="s">
        <v>109</v>
      </c>
      <c r="C17" s="45"/>
      <c r="D17" s="10"/>
      <c r="E17" s="47"/>
      <c r="F17" s="47"/>
    </row>
    <row r="18" spans="1:6">
      <c r="A18" s="11"/>
      <c r="B18" s="12"/>
      <c r="C18" s="45" t="s">
        <v>18</v>
      </c>
      <c r="D18" s="10">
        <v>82.65</v>
      </c>
      <c r="E18" s="47">
        <v>0</v>
      </c>
      <c r="F18" s="47">
        <f>D18*E18</f>
        <v>0</v>
      </c>
    </row>
    <row r="19" spans="1:6">
      <c r="A19" s="11"/>
      <c r="B19" s="12"/>
      <c r="C19" s="45"/>
      <c r="D19" s="10"/>
      <c r="E19" s="47"/>
      <c r="F19" s="47"/>
    </row>
    <row r="20" spans="1:6" ht="90" customHeight="1">
      <c r="A20" s="11" t="s">
        <v>9</v>
      </c>
      <c r="B20" s="41" t="s">
        <v>110</v>
      </c>
      <c r="C20" s="45"/>
      <c r="D20" s="10"/>
      <c r="E20" s="47"/>
      <c r="F20" s="47"/>
    </row>
    <row r="21" spans="1:6">
      <c r="A21" s="11"/>
      <c r="B21" s="12"/>
      <c r="C21" s="45" t="s">
        <v>18</v>
      </c>
      <c r="D21" s="10">
        <v>7.7</v>
      </c>
      <c r="E21" s="47">
        <v>0</v>
      </c>
      <c r="F21" s="47">
        <f>D21*E21</f>
        <v>0</v>
      </c>
    </row>
    <row r="22" spans="1:6">
      <c r="A22" s="11"/>
      <c r="B22" s="12"/>
      <c r="C22" s="45"/>
      <c r="D22" s="10"/>
      <c r="E22" s="47"/>
      <c r="F22" s="47"/>
    </row>
    <row r="23" spans="1:6" ht="60">
      <c r="A23" s="11" t="s">
        <v>19</v>
      </c>
      <c r="B23" s="41" t="s">
        <v>111</v>
      </c>
      <c r="C23" s="45"/>
      <c r="D23" s="10"/>
      <c r="E23" s="47"/>
      <c r="F23" s="47"/>
    </row>
    <row r="24" spans="1:6">
      <c r="A24" s="11"/>
      <c r="B24" s="12"/>
      <c r="C24" s="45" t="s">
        <v>18</v>
      </c>
      <c r="D24" s="10">
        <v>19.62</v>
      </c>
      <c r="E24" s="47">
        <v>0</v>
      </c>
      <c r="F24" s="47">
        <f>D24*E24</f>
        <v>0</v>
      </c>
    </row>
    <row r="25" spans="1:6">
      <c r="A25" s="11"/>
      <c r="B25" s="12"/>
      <c r="C25" s="45"/>
      <c r="D25" s="10"/>
      <c r="E25" s="47"/>
      <c r="F25" s="47"/>
    </row>
    <row r="26" spans="1:6" ht="15.75">
      <c r="A26" s="69" t="s">
        <v>20</v>
      </c>
      <c r="B26" s="65" t="s">
        <v>112</v>
      </c>
      <c r="C26" s="45"/>
      <c r="D26" s="10"/>
      <c r="E26" s="47"/>
      <c r="F26" s="47"/>
    </row>
    <row r="27" spans="1:6">
      <c r="A27" s="11"/>
      <c r="B27" s="12"/>
      <c r="C27" s="45"/>
      <c r="D27" s="10"/>
      <c r="E27" s="47"/>
      <c r="F27" s="47"/>
    </row>
    <row r="28" spans="1:6" ht="107.25" customHeight="1">
      <c r="A28" s="11" t="s">
        <v>3</v>
      </c>
      <c r="B28" s="41" t="s">
        <v>136</v>
      </c>
      <c r="C28" s="45"/>
      <c r="D28" s="10"/>
      <c r="E28" s="47"/>
      <c r="F28" s="47"/>
    </row>
    <row r="29" spans="1:6">
      <c r="A29" s="11"/>
      <c r="B29" s="12"/>
      <c r="C29" s="45" t="s">
        <v>18</v>
      </c>
      <c r="D29" s="10">
        <v>19.62</v>
      </c>
      <c r="E29" s="47">
        <v>0</v>
      </c>
      <c r="F29" s="47">
        <f>D29*E29</f>
        <v>0</v>
      </c>
    </row>
    <row r="30" spans="1:6">
      <c r="A30" s="11"/>
      <c r="B30" s="12"/>
      <c r="C30" s="45"/>
      <c r="D30" s="10"/>
      <c r="E30" s="47"/>
      <c r="F30" s="47"/>
    </row>
    <row r="31" spans="1:6" ht="103.5" customHeight="1">
      <c r="A31" s="11" t="s">
        <v>7</v>
      </c>
      <c r="B31" s="41" t="s">
        <v>113</v>
      </c>
      <c r="C31" s="45"/>
      <c r="D31" s="10"/>
      <c r="E31" s="47"/>
      <c r="F31" s="47"/>
    </row>
    <row r="32" spans="1:6">
      <c r="A32" s="11"/>
      <c r="B32" s="12"/>
      <c r="C32" s="45" t="s">
        <v>18</v>
      </c>
      <c r="D32" s="10">
        <v>63.03</v>
      </c>
      <c r="E32" s="47">
        <v>0</v>
      </c>
      <c r="F32" s="47">
        <f>D32*E32</f>
        <v>0</v>
      </c>
    </row>
    <row r="33" spans="1:6">
      <c r="A33" s="11"/>
      <c r="B33" s="12"/>
      <c r="C33" s="45"/>
      <c r="D33" s="10"/>
      <c r="E33" s="47"/>
      <c r="F33" s="47"/>
    </row>
    <row r="34" spans="1:6" ht="15.75">
      <c r="A34" s="69" t="s">
        <v>21</v>
      </c>
      <c r="B34" s="65" t="s">
        <v>114</v>
      </c>
      <c r="C34" s="45"/>
      <c r="D34" s="10"/>
      <c r="E34" s="47"/>
      <c r="F34" s="47"/>
    </row>
    <row r="35" spans="1:6">
      <c r="A35" s="11"/>
      <c r="B35" s="12"/>
      <c r="C35" s="45"/>
      <c r="D35" s="10"/>
      <c r="E35" s="47"/>
      <c r="F35" s="47"/>
    </row>
    <row r="36" spans="1:6" ht="210.75" customHeight="1">
      <c r="A36" s="11" t="s">
        <v>3</v>
      </c>
      <c r="B36" s="41" t="s">
        <v>22</v>
      </c>
      <c r="C36" s="45"/>
      <c r="D36" s="10"/>
      <c r="E36" s="47"/>
      <c r="F36" s="47"/>
    </row>
    <row r="37" spans="1:6">
      <c r="A37" s="11"/>
      <c r="B37" s="12" t="s">
        <v>53</v>
      </c>
      <c r="C37" s="45" t="s">
        <v>18</v>
      </c>
      <c r="D37" s="10">
        <v>22.7</v>
      </c>
      <c r="E37" s="47">
        <v>0</v>
      </c>
      <c r="F37" s="47">
        <f>D37*E37</f>
        <v>0</v>
      </c>
    </row>
    <row r="38" spans="1:6">
      <c r="A38" s="11"/>
      <c r="B38" s="12" t="s">
        <v>54</v>
      </c>
      <c r="C38" s="45" t="s">
        <v>18</v>
      </c>
      <c r="D38" s="10">
        <v>22.7</v>
      </c>
      <c r="E38" s="47">
        <v>0</v>
      </c>
      <c r="F38" s="47">
        <f>D38*E38</f>
        <v>0</v>
      </c>
    </row>
    <row r="39" spans="1:6" ht="15" customHeight="1">
      <c r="A39" s="11"/>
      <c r="B39" s="12"/>
      <c r="C39" s="45"/>
      <c r="D39" s="10"/>
      <c r="E39" s="47"/>
      <c r="F39" s="47"/>
    </row>
    <row r="40" spans="1:6">
      <c r="A40" s="11"/>
      <c r="B40" s="12"/>
      <c r="C40" s="45"/>
      <c r="D40" s="10"/>
      <c r="E40" s="47"/>
      <c r="F40" s="47"/>
    </row>
    <row r="41" spans="1:6" ht="15.75">
      <c r="A41" s="69" t="s">
        <v>63</v>
      </c>
      <c r="B41" s="65" t="s">
        <v>23</v>
      </c>
      <c r="C41" s="45"/>
      <c r="D41" s="10"/>
      <c r="E41" s="47"/>
      <c r="F41" s="47"/>
    </row>
    <row r="42" spans="1:6">
      <c r="A42" s="11"/>
      <c r="B42" s="12"/>
      <c r="C42" s="45"/>
      <c r="D42" s="10"/>
      <c r="E42" s="47"/>
      <c r="F42" s="47"/>
    </row>
    <row r="43" spans="1:6" ht="313.5" customHeight="1">
      <c r="A43" s="11" t="s">
        <v>3</v>
      </c>
      <c r="B43" s="41" t="s">
        <v>25</v>
      </c>
      <c r="C43" s="45"/>
      <c r="D43" s="10"/>
      <c r="E43" s="47"/>
      <c r="F43" s="47"/>
    </row>
    <row r="44" spans="1:6">
      <c r="A44" s="11"/>
      <c r="B44" s="12"/>
      <c r="C44" s="45" t="s">
        <v>24</v>
      </c>
      <c r="D44" s="10">
        <v>5.6</v>
      </c>
      <c r="E44" s="47">
        <v>0</v>
      </c>
      <c r="F44" s="47">
        <f>D44*E44</f>
        <v>0</v>
      </c>
    </row>
    <row r="45" spans="1:6">
      <c r="A45" s="11"/>
      <c r="B45" s="12"/>
      <c r="C45" s="45"/>
      <c r="D45" s="10"/>
      <c r="E45" s="47"/>
      <c r="F45" s="47"/>
    </row>
    <row r="46" spans="1:6" ht="314.25" customHeight="1">
      <c r="A46" s="11" t="s">
        <v>7</v>
      </c>
      <c r="B46" s="41" t="s">
        <v>26</v>
      </c>
      <c r="C46" s="45"/>
      <c r="D46" s="10"/>
      <c r="E46" s="47"/>
      <c r="F46" s="47"/>
    </row>
    <row r="47" spans="1:6">
      <c r="A47" s="11"/>
      <c r="B47" s="12"/>
      <c r="C47" s="45" t="s">
        <v>12</v>
      </c>
      <c r="D47" s="10">
        <v>5</v>
      </c>
      <c r="E47" s="47">
        <v>0</v>
      </c>
      <c r="F47" s="47">
        <f>D47*E47</f>
        <v>0</v>
      </c>
    </row>
    <row r="48" spans="1:6">
      <c r="A48" s="11"/>
      <c r="B48" s="12"/>
      <c r="C48" s="45"/>
      <c r="D48" s="10"/>
      <c r="E48" s="47"/>
      <c r="F48" s="47"/>
    </row>
    <row r="49" spans="1:6" ht="315.75" customHeight="1">
      <c r="A49" s="11" t="s">
        <v>8</v>
      </c>
      <c r="B49" s="41" t="s">
        <v>50</v>
      </c>
      <c r="C49" s="45"/>
      <c r="D49" s="10"/>
      <c r="E49" s="47"/>
      <c r="F49" s="47"/>
    </row>
    <row r="50" spans="1:6">
      <c r="A50" s="11"/>
      <c r="B50" s="12"/>
      <c r="C50" s="45" t="s">
        <v>12</v>
      </c>
      <c r="D50" s="10">
        <v>0</v>
      </c>
      <c r="E50" s="47">
        <v>0</v>
      </c>
      <c r="F50" s="47">
        <f>D50*E50</f>
        <v>0</v>
      </c>
    </row>
    <row r="51" spans="1:6">
      <c r="A51" s="11"/>
      <c r="B51" s="12"/>
      <c r="C51" s="45"/>
      <c r="D51" s="10"/>
      <c r="E51" s="47"/>
      <c r="F51" s="47"/>
    </row>
    <row r="52" spans="1:6" ht="89.25" customHeight="1">
      <c r="A52" s="11" t="s">
        <v>9</v>
      </c>
      <c r="B52" s="41" t="s">
        <v>97</v>
      </c>
      <c r="C52" s="45"/>
      <c r="D52" s="10"/>
      <c r="E52" s="47"/>
      <c r="F52" s="47"/>
    </row>
    <row r="53" spans="1:6">
      <c r="A53" s="11"/>
      <c r="B53" s="12"/>
      <c r="C53" s="45" t="s">
        <v>18</v>
      </c>
      <c r="D53" s="10">
        <v>7.7</v>
      </c>
      <c r="E53" s="47">
        <v>0</v>
      </c>
      <c r="F53" s="47">
        <f>D53*E53</f>
        <v>0</v>
      </c>
    </row>
    <row r="54" spans="1:6">
      <c r="A54" s="11"/>
      <c r="B54" s="12"/>
      <c r="C54" s="45"/>
      <c r="D54" s="10"/>
      <c r="E54" s="47"/>
      <c r="F54" s="47"/>
    </row>
    <row r="55" spans="1:6">
      <c r="A55" s="11"/>
      <c r="B55" s="12"/>
      <c r="C55" s="45"/>
      <c r="D55" s="10"/>
      <c r="E55" s="47"/>
      <c r="F55" s="47"/>
    </row>
    <row r="56" spans="1:6" ht="15.75">
      <c r="A56" s="69" t="s">
        <v>27</v>
      </c>
      <c r="B56" s="65" t="s">
        <v>28</v>
      </c>
      <c r="C56" s="45"/>
      <c r="D56" s="10"/>
      <c r="E56" s="47"/>
      <c r="F56" s="47"/>
    </row>
    <row r="57" spans="1:6">
      <c r="A57" s="11"/>
      <c r="B57" s="12"/>
      <c r="C57" s="45"/>
      <c r="D57" s="10"/>
      <c r="E57" s="47"/>
      <c r="F57" s="47"/>
    </row>
    <row r="58" spans="1:6" ht="165.75" customHeight="1">
      <c r="A58" s="11" t="s">
        <v>3</v>
      </c>
      <c r="B58" s="41" t="s">
        <v>144</v>
      </c>
      <c r="C58" s="45"/>
      <c r="D58" s="10"/>
      <c r="E58" s="47"/>
      <c r="F58" s="47"/>
    </row>
    <row r="59" spans="1:6">
      <c r="A59" s="11"/>
      <c r="B59" s="12"/>
      <c r="C59" s="45" t="s">
        <v>18</v>
      </c>
      <c r="D59" s="10">
        <v>60.71</v>
      </c>
      <c r="E59" s="47">
        <v>0</v>
      </c>
      <c r="F59" s="47">
        <f>D59*E59</f>
        <v>0</v>
      </c>
    </row>
    <row r="60" spans="1:6">
      <c r="A60" s="11"/>
      <c r="B60" s="12"/>
      <c r="C60" s="45"/>
      <c r="D60" s="10"/>
      <c r="E60" s="47"/>
      <c r="F60" s="47"/>
    </row>
    <row r="61" spans="1:6" ht="152.25" customHeight="1">
      <c r="A61" s="11" t="s">
        <v>7</v>
      </c>
      <c r="B61" s="41" t="s">
        <v>116</v>
      </c>
      <c r="C61" s="45"/>
      <c r="D61" s="10"/>
      <c r="E61" s="47"/>
      <c r="F61" s="47"/>
    </row>
    <row r="62" spans="1:6">
      <c r="A62" s="11"/>
      <c r="B62" s="12"/>
      <c r="C62" s="45" t="s">
        <v>18</v>
      </c>
      <c r="D62" s="10">
        <v>20.53</v>
      </c>
      <c r="E62" s="47">
        <v>0</v>
      </c>
      <c r="F62" s="47">
        <f>D62*E62</f>
        <v>0</v>
      </c>
    </row>
    <row r="63" spans="1:6">
      <c r="A63" s="11"/>
      <c r="B63" s="12"/>
      <c r="C63" s="45"/>
      <c r="D63" s="10"/>
      <c r="E63" s="47"/>
      <c r="F63" s="47"/>
    </row>
    <row r="64" spans="1:6" ht="15.75">
      <c r="A64" s="69" t="s">
        <v>29</v>
      </c>
      <c r="B64" s="65" t="s">
        <v>30</v>
      </c>
      <c r="C64" s="45"/>
      <c r="D64" s="10"/>
      <c r="E64" s="47"/>
      <c r="F64" s="47"/>
    </row>
    <row r="65" spans="1:6">
      <c r="A65" s="11"/>
      <c r="B65" s="12"/>
      <c r="C65" s="45"/>
      <c r="D65" s="10"/>
      <c r="E65" s="47"/>
      <c r="F65" s="47"/>
    </row>
    <row r="66" spans="1:6" ht="127.5" customHeight="1">
      <c r="A66" s="11" t="s">
        <v>3</v>
      </c>
      <c r="B66" s="41" t="s">
        <v>98</v>
      </c>
      <c r="C66" s="45"/>
      <c r="D66" s="10"/>
      <c r="E66" s="47"/>
      <c r="F66" s="47"/>
    </row>
    <row r="67" spans="1:6">
      <c r="A67" s="11"/>
      <c r="B67" s="12"/>
      <c r="C67" s="45" t="s">
        <v>12</v>
      </c>
      <c r="D67" s="10">
        <v>1</v>
      </c>
      <c r="E67" s="47">
        <v>0</v>
      </c>
      <c r="F67" s="47">
        <f>D67*E67</f>
        <v>0</v>
      </c>
    </row>
    <row r="68" spans="1:6">
      <c r="A68" s="11"/>
      <c r="B68" s="12"/>
      <c r="C68" s="45"/>
      <c r="D68" s="10"/>
      <c r="E68" s="47"/>
      <c r="F68" s="47"/>
    </row>
    <row r="69" spans="1:6" ht="15.75">
      <c r="A69" s="69" t="s">
        <v>31</v>
      </c>
      <c r="B69" s="65" t="s">
        <v>32</v>
      </c>
      <c r="C69" s="45"/>
      <c r="D69" s="10"/>
      <c r="E69" s="47"/>
      <c r="F69" s="47"/>
    </row>
    <row r="70" spans="1:6">
      <c r="A70" s="11"/>
      <c r="B70" s="12"/>
      <c r="C70" s="45"/>
      <c r="D70" s="10"/>
      <c r="E70" s="47"/>
      <c r="F70" s="47"/>
    </row>
    <row r="71" spans="1:6" ht="135">
      <c r="A71" s="11" t="s">
        <v>3</v>
      </c>
      <c r="B71" s="41" t="s">
        <v>33</v>
      </c>
      <c r="C71" s="45"/>
      <c r="D71" s="10"/>
      <c r="E71" s="47"/>
      <c r="F71" s="47"/>
    </row>
    <row r="72" spans="1:6" ht="15.75">
      <c r="A72" s="17"/>
      <c r="B72" s="17"/>
      <c r="C72" s="18" t="s">
        <v>18</v>
      </c>
      <c r="D72" s="19">
        <v>54.97</v>
      </c>
      <c r="E72" s="20">
        <v>0</v>
      </c>
      <c r="F72" s="47">
        <f>D72*E72</f>
        <v>0</v>
      </c>
    </row>
    <row r="73" spans="1:6" ht="15.75">
      <c r="A73" s="21"/>
      <c r="B73" s="22"/>
      <c r="C73" s="18"/>
      <c r="D73" s="83"/>
      <c r="E73" s="83"/>
      <c r="F73" s="24"/>
    </row>
    <row r="74" spans="1:6" ht="15.75">
      <c r="A74" s="70" t="s">
        <v>142</v>
      </c>
      <c r="B74" s="67" t="s">
        <v>34</v>
      </c>
      <c r="C74" s="18"/>
      <c r="D74" s="83"/>
      <c r="E74" s="83"/>
      <c r="F74" s="24"/>
    </row>
    <row r="75" spans="1:6" ht="15.75">
      <c r="A75" s="21"/>
      <c r="B75" s="22"/>
      <c r="C75" s="18"/>
      <c r="D75" s="83"/>
      <c r="E75" s="83"/>
      <c r="F75" s="24"/>
    </row>
    <row r="76" spans="1:6" ht="138.75" customHeight="1">
      <c r="A76" s="21" t="s">
        <v>3</v>
      </c>
      <c r="B76" s="42" t="s">
        <v>35</v>
      </c>
      <c r="C76" s="18"/>
      <c r="D76" s="19"/>
      <c r="E76" s="20"/>
      <c r="F76" s="20"/>
    </row>
    <row r="77" spans="1:6">
      <c r="A77" s="21"/>
      <c r="B77" s="22" t="s">
        <v>36</v>
      </c>
      <c r="C77" s="18" t="s">
        <v>12</v>
      </c>
      <c r="D77" s="19">
        <v>1</v>
      </c>
      <c r="E77" s="20">
        <v>0</v>
      </c>
      <c r="F77" s="47">
        <f>D77*E77</f>
        <v>0</v>
      </c>
    </row>
    <row r="78" spans="1:6">
      <c r="A78" s="21"/>
      <c r="B78" s="22" t="s">
        <v>37</v>
      </c>
      <c r="C78" s="18" t="s">
        <v>12</v>
      </c>
      <c r="D78" s="19">
        <v>5</v>
      </c>
      <c r="E78" s="20">
        <v>0</v>
      </c>
      <c r="F78" s="47">
        <f>D78*E78</f>
        <v>0</v>
      </c>
    </row>
    <row r="79" spans="1:6">
      <c r="A79" s="1"/>
      <c r="B79" s="25"/>
      <c r="E79" s="28"/>
      <c r="F79" s="28"/>
    </row>
    <row r="80" spans="1:6" ht="15.75">
      <c r="A80" s="1"/>
      <c r="B80" s="25"/>
      <c r="C80" s="52"/>
      <c r="E80" s="28"/>
      <c r="F80" s="28"/>
    </row>
    <row r="81" spans="1:6" ht="15.75">
      <c r="A81" s="43" t="s">
        <v>38</v>
      </c>
      <c r="B81" s="2" t="s">
        <v>52</v>
      </c>
      <c r="C81" s="52"/>
      <c r="E81" s="28"/>
      <c r="F81" s="28"/>
    </row>
    <row r="82" spans="1:6">
      <c r="A82" s="1"/>
      <c r="B82" s="25"/>
      <c r="E82" s="28"/>
      <c r="F82" s="28"/>
    </row>
    <row r="83" spans="1:6" ht="45.75">
      <c r="A83" s="1" t="s">
        <v>3</v>
      </c>
      <c r="B83" s="29" t="s">
        <v>104</v>
      </c>
      <c r="D83" s="4"/>
      <c r="E83" s="49"/>
      <c r="F83" s="49"/>
    </row>
    <row r="84" spans="1:6" ht="45">
      <c r="A84" s="1"/>
      <c r="B84" s="29" t="s">
        <v>39</v>
      </c>
      <c r="E84" s="28"/>
      <c r="F84" s="28"/>
    </row>
    <row r="85" spans="1:6" ht="30">
      <c r="A85" s="1"/>
      <c r="B85" s="29" t="s">
        <v>40</v>
      </c>
      <c r="E85" s="28"/>
      <c r="F85" s="28"/>
    </row>
    <row r="86" spans="1:6" ht="297.75" customHeight="1">
      <c r="A86" s="1"/>
      <c r="B86" s="73" t="s">
        <v>43</v>
      </c>
      <c r="E86" s="28"/>
      <c r="F86" s="28"/>
    </row>
    <row r="87" spans="1:6">
      <c r="A87" s="1"/>
      <c r="B87" s="29" t="s">
        <v>41</v>
      </c>
      <c r="E87" s="28"/>
      <c r="F87" s="28"/>
    </row>
    <row r="88" spans="1:6">
      <c r="A88" s="1"/>
      <c r="B88" s="29" t="s">
        <v>145</v>
      </c>
      <c r="E88" s="28"/>
      <c r="F88" s="28"/>
    </row>
    <row r="89" spans="1:6" ht="18.75" customHeight="1">
      <c r="A89" s="1"/>
      <c r="B89" s="29" t="s">
        <v>45</v>
      </c>
      <c r="E89" s="28"/>
      <c r="F89" s="28"/>
    </row>
    <row r="90" spans="1:6">
      <c r="A90" s="1"/>
      <c r="B90" s="29"/>
      <c r="C90" s="32" t="s">
        <v>46</v>
      </c>
      <c r="D90" s="33">
        <v>5</v>
      </c>
      <c r="E90" s="28">
        <v>0</v>
      </c>
      <c r="F90" s="47">
        <f>D90*E90</f>
        <v>0</v>
      </c>
    </row>
    <row r="91" spans="1:6">
      <c r="A91" s="1"/>
      <c r="B91" s="31"/>
      <c r="E91" s="28"/>
      <c r="F91" s="28"/>
    </row>
    <row r="92" spans="1:6" ht="45.75">
      <c r="A92" s="1" t="s">
        <v>7</v>
      </c>
      <c r="B92" s="29" t="s">
        <v>105</v>
      </c>
      <c r="D92" s="81"/>
      <c r="E92" s="82"/>
      <c r="F92" s="82"/>
    </row>
    <row r="93" spans="1:6" ht="45">
      <c r="A93" s="1"/>
      <c r="B93" s="29" t="s">
        <v>44</v>
      </c>
      <c r="E93" s="28"/>
      <c r="F93" s="28"/>
    </row>
    <row r="94" spans="1:6" ht="82.5" customHeight="1">
      <c r="A94" s="1"/>
      <c r="B94" s="30" t="s">
        <v>106</v>
      </c>
      <c r="E94" s="28"/>
      <c r="F94" s="28"/>
    </row>
    <row r="95" spans="1:6">
      <c r="A95" s="1"/>
      <c r="B95" s="34" t="s">
        <v>45</v>
      </c>
      <c r="E95" s="28"/>
      <c r="F95" s="28"/>
    </row>
    <row r="96" spans="1:6">
      <c r="A96" s="1"/>
      <c r="B96" s="31"/>
      <c r="C96" s="32" t="s">
        <v>46</v>
      </c>
      <c r="D96" s="33">
        <v>3</v>
      </c>
      <c r="E96" s="28">
        <v>0</v>
      </c>
      <c r="F96" s="47">
        <f>D96*E96</f>
        <v>0</v>
      </c>
    </row>
    <row r="97" spans="1:6">
      <c r="A97" s="1"/>
      <c r="B97" s="31"/>
      <c r="E97" s="28"/>
      <c r="F97" s="28"/>
    </row>
    <row r="98" spans="1:6" ht="409.5">
      <c r="A98" s="1" t="s">
        <v>8</v>
      </c>
      <c r="B98" s="31" t="s">
        <v>47</v>
      </c>
      <c r="E98" s="28"/>
      <c r="F98" s="28"/>
    </row>
    <row r="99" spans="1:6">
      <c r="A99" s="1"/>
      <c r="B99" s="31"/>
      <c r="C99" s="32" t="s">
        <v>46</v>
      </c>
      <c r="D99" s="33">
        <v>0</v>
      </c>
      <c r="E99" s="28">
        <v>0</v>
      </c>
      <c r="F99" s="47">
        <f>D99*E99</f>
        <v>0</v>
      </c>
    </row>
    <row r="100" spans="1:6">
      <c r="A100" s="1"/>
      <c r="B100" s="31"/>
      <c r="E100" s="28"/>
      <c r="F100" s="28"/>
    </row>
    <row r="101" spans="1:6" ht="45">
      <c r="A101" s="1" t="s">
        <v>9</v>
      </c>
      <c r="B101" s="35" t="s">
        <v>99</v>
      </c>
      <c r="E101" s="28"/>
      <c r="F101" s="28"/>
    </row>
    <row r="102" spans="1:6">
      <c r="A102" s="1"/>
      <c r="B102" s="31"/>
      <c r="C102" s="32" t="s">
        <v>12</v>
      </c>
      <c r="D102" s="33">
        <v>3</v>
      </c>
      <c r="E102" s="28">
        <v>0</v>
      </c>
      <c r="F102" s="47">
        <f>D102*E102</f>
        <v>0</v>
      </c>
    </row>
    <row r="103" spans="1:6">
      <c r="A103" s="1"/>
      <c r="B103" s="31"/>
      <c r="E103" s="28"/>
      <c r="F103" s="28"/>
    </row>
    <row r="104" spans="1:6" ht="50.25" customHeight="1">
      <c r="A104" s="1" t="s">
        <v>19</v>
      </c>
      <c r="B104" s="35" t="s">
        <v>100</v>
      </c>
      <c r="E104" s="28"/>
      <c r="F104" s="28"/>
    </row>
    <row r="105" spans="1:6">
      <c r="A105" s="1"/>
      <c r="B105" s="31"/>
      <c r="C105" s="32" t="s">
        <v>12</v>
      </c>
      <c r="D105" s="33">
        <v>3</v>
      </c>
      <c r="E105" s="28">
        <v>0</v>
      </c>
      <c r="F105" s="47">
        <f>D105*E105</f>
        <v>0</v>
      </c>
    </row>
    <row r="106" spans="1:6">
      <c r="A106" s="1"/>
      <c r="B106" s="31"/>
      <c r="E106" s="28"/>
      <c r="F106" s="28"/>
    </row>
    <row r="107" spans="1:6" ht="50.25" customHeight="1">
      <c r="A107" s="1" t="s">
        <v>48</v>
      </c>
      <c r="B107" s="35" t="s">
        <v>101</v>
      </c>
      <c r="E107" s="28"/>
      <c r="F107" s="28"/>
    </row>
    <row r="108" spans="1:6">
      <c r="A108" s="1"/>
      <c r="B108" s="31"/>
      <c r="C108" s="32" t="s">
        <v>12</v>
      </c>
      <c r="D108" s="33">
        <v>3</v>
      </c>
      <c r="E108" s="28">
        <v>0</v>
      </c>
      <c r="F108" s="47">
        <f>D108*E108</f>
        <v>0</v>
      </c>
    </row>
    <row r="109" spans="1:6" ht="75">
      <c r="A109" s="1" t="s">
        <v>49</v>
      </c>
      <c r="B109" s="35" t="s">
        <v>102</v>
      </c>
      <c r="E109" s="28"/>
      <c r="F109" s="28"/>
    </row>
    <row r="110" spans="1:6">
      <c r="A110" s="1"/>
      <c r="B110" s="31"/>
      <c r="C110" s="32" t="s">
        <v>12</v>
      </c>
      <c r="D110" s="33">
        <v>3</v>
      </c>
      <c r="E110" s="28">
        <v>0</v>
      </c>
      <c r="F110" s="47">
        <f>D110*E110</f>
        <v>0</v>
      </c>
    </row>
    <row r="112" spans="1:6">
      <c r="A112" s="1" t="s">
        <v>66</v>
      </c>
      <c r="B112" s="31" t="s">
        <v>69</v>
      </c>
      <c r="E112" s="28"/>
      <c r="F112" s="28"/>
    </row>
    <row r="113" spans="1:6">
      <c r="A113" s="1"/>
      <c r="D113" s="32"/>
    </row>
    <row r="114" spans="1:6" ht="78" customHeight="1">
      <c r="A114" s="1" t="s">
        <v>3</v>
      </c>
      <c r="B114" s="35" t="s">
        <v>139</v>
      </c>
      <c r="E114" s="28"/>
      <c r="F114" s="28"/>
    </row>
    <row r="115" spans="1:6">
      <c r="A115" s="1"/>
      <c r="B115" s="35"/>
      <c r="C115" s="32" t="s">
        <v>12</v>
      </c>
      <c r="D115" s="33">
        <v>8</v>
      </c>
      <c r="E115" s="28">
        <v>0</v>
      </c>
      <c r="F115" s="47">
        <f>D115*E115</f>
        <v>0</v>
      </c>
    </row>
    <row r="116" spans="1:6">
      <c r="A116" s="1"/>
      <c r="B116" s="35"/>
      <c r="E116" s="28"/>
      <c r="F116" s="28"/>
    </row>
    <row r="117" spans="1:6" ht="50.25" customHeight="1">
      <c r="A117" s="1" t="s">
        <v>7</v>
      </c>
      <c r="B117" s="35" t="s">
        <v>140</v>
      </c>
      <c r="E117" s="28"/>
      <c r="F117" s="28"/>
    </row>
    <row r="118" spans="1:6">
      <c r="A118" s="1"/>
      <c r="B118" s="35"/>
      <c r="C118" s="32" t="s">
        <v>12</v>
      </c>
      <c r="D118" s="33">
        <v>2</v>
      </c>
      <c r="E118" s="28">
        <v>0</v>
      </c>
      <c r="F118" s="47">
        <f>D118*E118</f>
        <v>0</v>
      </c>
    </row>
    <row r="119" spans="1:6">
      <c r="A119" s="1"/>
      <c r="B119" s="35"/>
      <c r="E119" s="28"/>
      <c r="F119" s="28"/>
    </row>
    <row r="120" spans="1:6" ht="84" customHeight="1">
      <c r="A120" s="1" t="s">
        <v>8</v>
      </c>
      <c r="B120" s="35" t="s">
        <v>123</v>
      </c>
      <c r="E120" s="28"/>
      <c r="F120" s="28"/>
    </row>
    <row r="121" spans="1:6">
      <c r="A121" s="1"/>
      <c r="B121" s="35" t="s">
        <v>70</v>
      </c>
      <c r="C121" s="32" t="s">
        <v>24</v>
      </c>
      <c r="D121" s="33">
        <v>3</v>
      </c>
      <c r="E121" s="28">
        <v>0</v>
      </c>
      <c r="F121" s="47">
        <f>D121*E121</f>
        <v>0</v>
      </c>
    </row>
    <row r="122" spans="1:6">
      <c r="A122" s="1"/>
      <c r="B122" s="35" t="s">
        <v>76</v>
      </c>
      <c r="C122" s="32" t="s">
        <v>24</v>
      </c>
      <c r="D122" s="33">
        <v>0</v>
      </c>
      <c r="E122" s="28">
        <v>0</v>
      </c>
      <c r="F122" s="47">
        <f>D122*E122</f>
        <v>0</v>
      </c>
    </row>
    <row r="123" spans="1:6">
      <c r="A123" s="1"/>
      <c r="B123" s="35"/>
      <c r="E123" s="28"/>
      <c r="F123" s="28"/>
    </row>
    <row r="124" spans="1:6" ht="50.25" customHeight="1">
      <c r="A124" s="1" t="s">
        <v>9</v>
      </c>
      <c r="B124" s="35" t="s">
        <v>124</v>
      </c>
      <c r="E124" s="28"/>
      <c r="F124" s="28"/>
    </row>
    <row r="125" spans="1:6">
      <c r="A125" s="1"/>
      <c r="B125" s="35" t="s">
        <v>71</v>
      </c>
      <c r="C125" s="32" t="s">
        <v>24</v>
      </c>
      <c r="D125" s="33">
        <v>3</v>
      </c>
      <c r="E125" s="28">
        <v>0</v>
      </c>
      <c r="F125" s="47">
        <f>D125*E125</f>
        <v>0</v>
      </c>
    </row>
    <row r="126" spans="1:6">
      <c r="A126" s="1"/>
      <c r="B126" s="35" t="s">
        <v>75</v>
      </c>
      <c r="C126" s="32" t="s">
        <v>24</v>
      </c>
      <c r="D126" s="33">
        <v>0</v>
      </c>
      <c r="E126" s="28">
        <v>0</v>
      </c>
      <c r="F126" s="47">
        <f>D126*E126</f>
        <v>0</v>
      </c>
    </row>
    <row r="127" spans="1:6" ht="21.75" customHeight="1">
      <c r="A127" s="1"/>
      <c r="B127" s="35"/>
      <c r="E127" s="28"/>
      <c r="F127" s="28"/>
    </row>
    <row r="128" spans="1:6" ht="67.5" customHeight="1">
      <c r="A128" s="1" t="s">
        <v>19</v>
      </c>
      <c r="B128" s="35" t="s">
        <v>125</v>
      </c>
      <c r="E128" s="28"/>
      <c r="F128" s="28"/>
    </row>
    <row r="129" spans="1:6">
      <c r="A129" s="1"/>
      <c r="B129" s="35"/>
      <c r="C129" s="32" t="s">
        <v>12</v>
      </c>
      <c r="D129" s="33">
        <v>8</v>
      </c>
      <c r="E129" s="28">
        <v>0</v>
      </c>
      <c r="F129" s="47">
        <f>D129*E129</f>
        <v>0</v>
      </c>
    </row>
    <row r="130" spans="1:6">
      <c r="A130" s="1"/>
      <c r="B130" s="35"/>
      <c r="E130" s="28"/>
      <c r="F130" s="28"/>
    </row>
    <row r="131" spans="1:6" ht="69.75" customHeight="1">
      <c r="A131" s="1" t="s">
        <v>48</v>
      </c>
      <c r="B131" s="35" t="s">
        <v>146</v>
      </c>
      <c r="E131" s="28"/>
      <c r="F131" s="28"/>
    </row>
    <row r="132" spans="1:6">
      <c r="A132" s="1"/>
      <c r="B132" s="35" t="s">
        <v>147</v>
      </c>
      <c r="C132" s="32" t="s">
        <v>12</v>
      </c>
      <c r="D132" s="33">
        <v>8</v>
      </c>
      <c r="E132" s="28">
        <v>0</v>
      </c>
      <c r="F132" s="47">
        <f>D132*E132</f>
        <v>0</v>
      </c>
    </row>
    <row r="133" spans="1:6">
      <c r="A133" s="1"/>
      <c r="B133" s="35" t="s">
        <v>148</v>
      </c>
      <c r="C133" s="32" t="s">
        <v>12</v>
      </c>
      <c r="D133" s="33">
        <v>0</v>
      </c>
      <c r="E133" s="28">
        <v>0</v>
      </c>
      <c r="F133" s="47">
        <f>D133*E133</f>
        <v>0</v>
      </c>
    </row>
    <row r="135" spans="1:6" ht="30">
      <c r="A135" s="1" t="s">
        <v>72</v>
      </c>
      <c r="B135" s="25" t="s">
        <v>127</v>
      </c>
      <c r="D135" s="32"/>
    </row>
    <row r="136" spans="1:6">
      <c r="A136" s="1"/>
      <c r="B136" s="31"/>
      <c r="C136" s="32" t="s">
        <v>78</v>
      </c>
      <c r="D136" s="33">
        <v>1</v>
      </c>
      <c r="E136" s="28">
        <v>0</v>
      </c>
      <c r="F136" s="47">
        <f>D136*E136</f>
        <v>0</v>
      </c>
    </row>
    <row r="137" spans="1:6">
      <c r="A137" s="1"/>
      <c r="B137" s="31"/>
      <c r="E137" s="28"/>
      <c r="F137" s="47"/>
    </row>
    <row r="138" spans="1:6" ht="30">
      <c r="A138" s="1" t="s">
        <v>49</v>
      </c>
      <c r="B138" s="74" t="s">
        <v>128</v>
      </c>
      <c r="E138" s="28"/>
      <c r="F138" s="28"/>
    </row>
    <row r="139" spans="1:6">
      <c r="A139" s="1"/>
      <c r="B139" s="31"/>
      <c r="C139" s="32" t="s">
        <v>78</v>
      </c>
      <c r="D139" s="33">
        <v>1</v>
      </c>
      <c r="E139" s="28">
        <v>0</v>
      </c>
      <c r="F139" s="47">
        <f>D139*E139</f>
        <v>0</v>
      </c>
    </row>
    <row r="140" spans="1:6">
      <c r="A140" s="1"/>
      <c r="B140" s="31"/>
      <c r="E140" s="28"/>
      <c r="F140" s="28"/>
    </row>
    <row r="141" spans="1:6">
      <c r="A141" s="1" t="s">
        <v>77</v>
      </c>
      <c r="B141" s="6" t="s">
        <v>129</v>
      </c>
      <c r="D141" s="32"/>
    </row>
    <row r="142" spans="1:6">
      <c r="A142" s="1"/>
      <c r="B142" s="31"/>
      <c r="C142" s="32" t="s">
        <v>79</v>
      </c>
      <c r="D142" s="33">
        <v>1</v>
      </c>
      <c r="E142" s="28">
        <v>0</v>
      </c>
      <c r="F142" s="47">
        <f>D142*E142</f>
        <v>0</v>
      </c>
    </row>
    <row r="143" spans="1:6">
      <c r="A143" s="1"/>
      <c r="B143" s="31"/>
      <c r="E143" s="28"/>
      <c r="F143" s="28"/>
    </row>
    <row r="144" spans="1:6" ht="30">
      <c r="A144" s="1" t="s">
        <v>80</v>
      </c>
      <c r="B144" s="35" t="s">
        <v>130</v>
      </c>
      <c r="E144" s="28"/>
      <c r="F144" s="28"/>
    </row>
    <row r="145" spans="1:6">
      <c r="A145" s="1"/>
      <c r="C145" s="32" t="s">
        <v>12</v>
      </c>
      <c r="D145" s="33">
        <v>1</v>
      </c>
      <c r="E145" s="28">
        <v>0</v>
      </c>
      <c r="F145" s="47">
        <f>D145*E145</f>
        <v>0</v>
      </c>
    </row>
    <row r="147" spans="1:6">
      <c r="A147" s="1" t="s">
        <v>94</v>
      </c>
      <c r="B147" s="6" t="s">
        <v>95</v>
      </c>
      <c r="D147" s="32"/>
    </row>
    <row r="148" spans="1:6">
      <c r="A148" s="1"/>
      <c r="B148" s="25"/>
      <c r="E148" s="28"/>
      <c r="F148" s="28"/>
    </row>
    <row r="149" spans="1:6" ht="60">
      <c r="A149" s="37" t="s">
        <v>3</v>
      </c>
      <c r="B149" s="38" t="s">
        <v>81</v>
      </c>
      <c r="C149" s="32" t="s">
        <v>82</v>
      </c>
      <c r="D149" s="33">
        <v>8</v>
      </c>
      <c r="E149" s="28">
        <v>0</v>
      </c>
      <c r="F149" s="28">
        <f>D149*E149</f>
        <v>0</v>
      </c>
    </row>
    <row r="150" spans="1:6">
      <c r="A150" s="37"/>
      <c r="B150" s="38"/>
      <c r="E150" s="28"/>
      <c r="F150" s="28"/>
    </row>
    <row r="151" spans="1:6" ht="45">
      <c r="A151" s="37" t="s">
        <v>7</v>
      </c>
      <c r="B151" s="38" t="s">
        <v>83</v>
      </c>
      <c r="C151" s="32" t="s">
        <v>82</v>
      </c>
      <c r="D151" s="33">
        <v>1</v>
      </c>
      <c r="E151" s="28">
        <v>0</v>
      </c>
      <c r="F151" s="28">
        <f>D151*E151</f>
        <v>0</v>
      </c>
    </row>
    <row r="152" spans="1:6">
      <c r="A152" s="37"/>
      <c r="B152" s="38"/>
      <c r="D152" s="39"/>
      <c r="E152" s="57"/>
      <c r="F152" s="57"/>
    </row>
    <row r="153" spans="1:6" ht="183" customHeight="1">
      <c r="A153" s="37" t="s">
        <v>8</v>
      </c>
      <c r="B153" s="38" t="s">
        <v>143</v>
      </c>
      <c r="C153" s="32" t="s">
        <v>82</v>
      </c>
      <c r="D153" s="33">
        <v>8</v>
      </c>
      <c r="E153" s="28">
        <v>0</v>
      </c>
      <c r="F153" s="28">
        <f>D153*E153</f>
        <v>0</v>
      </c>
    </row>
    <row r="154" spans="1:6">
      <c r="A154" s="37"/>
      <c r="B154" s="38"/>
      <c r="D154" s="39"/>
      <c r="E154" s="57"/>
      <c r="F154" s="57"/>
    </row>
    <row r="155" spans="1:6" ht="162" customHeight="1">
      <c r="A155" s="37" t="s">
        <v>9</v>
      </c>
      <c r="B155" s="38" t="s">
        <v>149</v>
      </c>
      <c r="C155" s="32" t="s">
        <v>82</v>
      </c>
      <c r="D155" s="33">
        <v>4</v>
      </c>
      <c r="E155" s="28">
        <v>0</v>
      </c>
      <c r="F155" s="28">
        <f>D155*E155</f>
        <v>0</v>
      </c>
    </row>
    <row r="156" spans="1:6">
      <c r="A156" s="37"/>
      <c r="B156" s="38"/>
      <c r="E156" s="28"/>
      <c r="F156" s="28"/>
    </row>
    <row r="157" spans="1:6" ht="126" customHeight="1">
      <c r="A157" s="37" t="s">
        <v>19</v>
      </c>
      <c r="B157" s="38" t="s">
        <v>107</v>
      </c>
      <c r="C157" s="32" t="s">
        <v>82</v>
      </c>
      <c r="D157" s="33">
        <v>8</v>
      </c>
      <c r="E157" s="28">
        <v>0</v>
      </c>
      <c r="F157" s="28">
        <f>D157*E157</f>
        <v>0</v>
      </c>
    </row>
    <row r="158" spans="1:6">
      <c r="A158" s="37"/>
      <c r="B158" s="38"/>
      <c r="E158" s="28"/>
      <c r="F158" s="28"/>
    </row>
    <row r="159" spans="1:6" ht="146.25" customHeight="1">
      <c r="A159" s="37" t="s">
        <v>48</v>
      </c>
      <c r="B159" s="38" t="s">
        <v>133</v>
      </c>
      <c r="C159" s="32" t="s">
        <v>82</v>
      </c>
      <c r="D159" s="33">
        <v>8</v>
      </c>
      <c r="E159" s="28">
        <v>0</v>
      </c>
      <c r="F159" s="28">
        <f t="shared" ref="F159:F166" si="1">D159*E159</f>
        <v>0</v>
      </c>
    </row>
    <row r="160" spans="1:6">
      <c r="A160" s="37"/>
      <c r="B160" s="38"/>
      <c r="E160" s="28"/>
      <c r="F160" s="28"/>
    </row>
    <row r="161" spans="1:6" ht="45">
      <c r="A161" s="37" t="s">
        <v>72</v>
      </c>
      <c r="B161" s="50" t="s">
        <v>84</v>
      </c>
      <c r="C161" s="56"/>
      <c r="D161" s="75"/>
      <c r="E161" s="28"/>
      <c r="F161" s="28"/>
    </row>
    <row r="162" spans="1:6" ht="30">
      <c r="A162" s="1" t="s">
        <v>85</v>
      </c>
      <c r="B162" s="38" t="s">
        <v>86</v>
      </c>
      <c r="C162" s="32" t="s">
        <v>12</v>
      </c>
      <c r="D162" s="33">
        <v>5</v>
      </c>
      <c r="E162" s="28">
        <v>0</v>
      </c>
      <c r="F162" s="28">
        <f t="shared" si="1"/>
        <v>0</v>
      </c>
    </row>
    <row r="163" spans="1:6" ht="30">
      <c r="A163" s="1" t="s">
        <v>87</v>
      </c>
      <c r="B163" s="38" t="s">
        <v>88</v>
      </c>
      <c r="C163" s="32" t="s">
        <v>12</v>
      </c>
      <c r="D163" s="33">
        <v>0</v>
      </c>
      <c r="E163" s="28">
        <v>0</v>
      </c>
      <c r="F163" s="28">
        <f t="shared" si="1"/>
        <v>0</v>
      </c>
    </row>
    <row r="164" spans="1:6" ht="30">
      <c r="A164" s="1" t="s">
        <v>89</v>
      </c>
      <c r="B164" s="38" t="s">
        <v>90</v>
      </c>
      <c r="C164" s="32" t="s">
        <v>12</v>
      </c>
      <c r="D164" s="33">
        <v>3</v>
      </c>
      <c r="E164" s="28">
        <v>0</v>
      </c>
      <c r="F164" s="28">
        <f t="shared" si="1"/>
        <v>0</v>
      </c>
    </row>
    <row r="165" spans="1:6" ht="75" customHeight="1">
      <c r="A165" s="1" t="s">
        <v>91</v>
      </c>
      <c r="B165" s="38" t="s">
        <v>150</v>
      </c>
      <c r="C165" s="32" t="s">
        <v>82</v>
      </c>
      <c r="D165" s="33">
        <v>4</v>
      </c>
      <c r="E165" s="28">
        <v>0</v>
      </c>
      <c r="F165" s="28">
        <f t="shared" si="1"/>
        <v>0</v>
      </c>
    </row>
    <row r="166" spans="1:6" ht="30">
      <c r="A166" s="1" t="s">
        <v>92</v>
      </c>
      <c r="B166" s="38" t="s">
        <v>93</v>
      </c>
      <c r="C166" s="32" t="s">
        <v>12</v>
      </c>
      <c r="D166" s="33">
        <v>8</v>
      </c>
      <c r="E166" s="28">
        <v>0</v>
      </c>
      <c r="F166" s="28">
        <f t="shared" si="1"/>
        <v>0</v>
      </c>
    </row>
    <row r="168" spans="1:6" ht="15.75">
      <c r="B168" s="84" t="s">
        <v>56</v>
      </c>
      <c r="C168" s="84"/>
      <c r="D168" s="84"/>
      <c r="E168" s="84"/>
      <c r="F168" s="49">
        <f>SUM(F7:F166)</f>
        <v>0</v>
      </c>
    </row>
  </sheetData>
  <mergeCells count="5">
    <mergeCell ref="D73:E73"/>
    <mergeCell ref="D74:E74"/>
    <mergeCell ref="D75:E75"/>
    <mergeCell ref="D92:F92"/>
    <mergeCell ref="B168:E168"/>
  </mergeCells>
  <pageMargins left="0.98425196850393704" right="0.19685039370078741" top="0.98425196850393704" bottom="0.98425196850393704" header="3.937007874015748E-2" footer="0.39370078740157483"/>
  <pageSetup paperSize="9" scale="90" orientation="portrait" r:id="rId1"/>
  <headerFooter>
    <firstHeader>&amp;C&amp;G</firstHeader>
  </headerFooter>
  <rowBreaks count="7" manualBreakCount="7">
    <brk id="21" max="5" man="1"/>
    <brk id="33" max="5" man="1"/>
    <brk id="44" max="5" man="1"/>
    <brk id="68" max="5" man="1"/>
    <brk id="80" max="5" man="1"/>
    <brk id="91" max="5" man="1"/>
    <brk id="99"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2"/>
  <sheetViews>
    <sheetView view="pageBreakPreview" topLeftCell="A2" zoomScaleNormal="100" zoomScaleSheetLayoutView="100" workbookViewId="0">
      <selection activeCell="D11" sqref="D11"/>
    </sheetView>
  </sheetViews>
  <sheetFormatPr defaultRowHeight="14.25"/>
  <cols>
    <col min="1" max="1" width="8.85546875" style="76"/>
    <col min="2" max="2" width="9.140625" style="76"/>
    <col min="3" max="3" width="31.7109375" style="76" customWidth="1"/>
    <col min="4" max="4" width="17" style="77" customWidth="1"/>
    <col min="5" max="16384" width="9.140625" style="76"/>
  </cols>
  <sheetData>
    <row r="2" spans="2:4" ht="27">
      <c r="B2" s="87" t="s">
        <v>57</v>
      </c>
      <c r="C2" s="87"/>
      <c r="D2" s="87"/>
    </row>
    <row r="5" spans="2:4" ht="22.15" customHeight="1">
      <c r="B5" s="78" t="s">
        <v>151</v>
      </c>
      <c r="C5" s="78" t="s">
        <v>59</v>
      </c>
      <c r="D5" s="79" t="s">
        <v>58</v>
      </c>
    </row>
    <row r="6" spans="2:4" ht="22.15" customHeight="1">
      <c r="B6" s="78" t="s">
        <v>10</v>
      </c>
      <c r="C6" s="78" t="s">
        <v>60</v>
      </c>
      <c r="D6" s="79">
        <f>'prizemlje M'!F167</f>
        <v>0</v>
      </c>
    </row>
    <row r="7" spans="2:4" ht="22.15" customHeight="1">
      <c r="B7" s="78" t="s">
        <v>20</v>
      </c>
      <c r="C7" s="78" t="s">
        <v>61</v>
      </c>
      <c r="D7" s="79">
        <f>'1.kat M'!F181</f>
        <v>0</v>
      </c>
    </row>
    <row r="8" spans="2:4" ht="22.15" customHeight="1">
      <c r="B8" s="78" t="s">
        <v>21</v>
      </c>
      <c r="C8" s="78" t="s">
        <v>62</v>
      </c>
      <c r="D8" s="79">
        <f>'1.kat Ž'!F168</f>
        <v>0</v>
      </c>
    </row>
    <row r="9" spans="2:4" ht="18.75" customHeight="1">
      <c r="B9" s="86"/>
      <c r="C9" s="86"/>
      <c r="D9" s="86"/>
    </row>
    <row r="10" spans="2:4" ht="22.15" customHeight="1">
      <c r="B10" s="85" t="s">
        <v>56</v>
      </c>
      <c r="C10" s="85"/>
      <c r="D10" s="80">
        <f>SUM(D6:D9)</f>
        <v>0</v>
      </c>
    </row>
    <row r="11" spans="2:4" ht="22.15" customHeight="1">
      <c r="B11" s="85" t="s">
        <v>67</v>
      </c>
      <c r="C11" s="85"/>
      <c r="D11" s="80">
        <f>D10*0.25</f>
        <v>0</v>
      </c>
    </row>
    <row r="12" spans="2:4" ht="22.15" customHeight="1">
      <c r="B12" s="85" t="s">
        <v>68</v>
      </c>
      <c r="C12" s="85"/>
      <c r="D12" s="80">
        <f>SUM(D10:D11)</f>
        <v>0</v>
      </c>
    </row>
  </sheetData>
  <mergeCells count="5">
    <mergeCell ref="B10:C10"/>
    <mergeCell ref="B11:C11"/>
    <mergeCell ref="B12:C12"/>
    <mergeCell ref="B9:D9"/>
    <mergeCell ref="B2:D2"/>
  </mergeCells>
  <pageMargins left="0.98425196850393704" right="0.19685039370078741" top="0.98425196850393704" bottom="0.98425196850393704" header="3.937007874015748E-2" footer="0.3937007874015748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5</vt:i4>
      </vt:variant>
    </vt:vector>
  </HeadingPairs>
  <TitlesOfParts>
    <vt:vector size="9" baseType="lpstr">
      <vt:lpstr>prizemlje M</vt:lpstr>
      <vt:lpstr>1.kat M</vt:lpstr>
      <vt:lpstr>1.kat Ž</vt:lpstr>
      <vt:lpstr>REKAPITULACIJA</vt:lpstr>
      <vt:lpstr>'1.kat M'!Ispis_naslova</vt:lpstr>
      <vt:lpstr>'1.kat Ž'!Ispis_naslova</vt:lpstr>
      <vt:lpstr>'prizemlje M'!Ispis_naslova</vt:lpstr>
      <vt:lpstr>'1.kat Ž'!Podrucje_ispisa</vt:lpstr>
      <vt:lpstr>'prizemlje M'!Podrucje_ispisa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Tajnik</dc:creator>
  <cp:lastModifiedBy>Windows korisnik</cp:lastModifiedBy>
  <cp:lastPrinted>2021-12-20T09:48:21Z</cp:lastPrinted>
  <dcterms:created xsi:type="dcterms:W3CDTF">2015-06-05T18:19:34Z</dcterms:created>
  <dcterms:modified xsi:type="dcterms:W3CDTF">2022-05-20T05:19:46Z</dcterms:modified>
</cp:coreProperties>
</file>